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Mélanie\PANFAB DESIGN USA\SITE WEB\Contenu Site\"/>
    </mc:Choice>
  </mc:AlternateContent>
  <bookViews>
    <workbookView xWindow="0" yWindow="0" windowWidth="28800" windowHeight="11310"/>
  </bookViews>
  <sheets>
    <sheet name="How to" sheetId="67" r:id="rId1"/>
    <sheet name="PR-111" sheetId="1" r:id="rId2"/>
    <sheet name="PR-112" sheetId="4" r:id="rId3"/>
    <sheet name="PR-113" sheetId="5" r:id="rId4"/>
    <sheet name="PR-114" sheetId="6" r:id="rId5"/>
    <sheet name="PR-115" sheetId="7" r:id="rId6"/>
    <sheet name="PR-116A" sheetId="8" r:id="rId7"/>
    <sheet name="PR-116B" sheetId="9" r:id="rId8"/>
    <sheet name="PR-121" sheetId="10" r:id="rId9"/>
    <sheet name="PR-122" sheetId="11" r:id="rId10"/>
    <sheet name="PR-123" sheetId="12" r:id="rId11"/>
    <sheet name="PR-124" sheetId="13" r:id="rId12"/>
    <sheet name="PR-125" sheetId="14" r:id="rId13"/>
    <sheet name="PR-131" sheetId="15" r:id="rId14"/>
    <sheet name="PR-132" sheetId="16" r:id="rId15"/>
    <sheet name="PR-133" sheetId="17" r:id="rId16"/>
    <sheet name="PR-134" sheetId="18" r:id="rId17"/>
    <sheet name="PR-135" sheetId="19" r:id="rId18"/>
    <sheet name="PR-136" sheetId="20" r:id="rId19"/>
    <sheet name="PR-141" sheetId="21" r:id="rId20"/>
    <sheet name="PR-142" sheetId="22" r:id="rId21"/>
    <sheet name="PR-143" sheetId="23" r:id="rId22"/>
    <sheet name="PR-144" sheetId="24" r:id="rId23"/>
    <sheet name="PR-151" sheetId="25" r:id="rId24"/>
    <sheet name="PR-152" sheetId="26" r:id="rId25"/>
    <sheet name="PR-153" sheetId="27" r:id="rId26"/>
    <sheet name="PR-154" sheetId="28" r:id="rId27"/>
    <sheet name="PR-161" sheetId="29" r:id="rId28"/>
    <sheet name="PR-162" sheetId="30" r:id="rId29"/>
    <sheet name="PR-163" sheetId="31" r:id="rId30"/>
    <sheet name="PR-164" sheetId="32" r:id="rId31"/>
    <sheet name="PR-165" sheetId="33" r:id="rId32"/>
    <sheet name="PR-166A" sheetId="34" r:id="rId33"/>
    <sheet name="PR-166B" sheetId="35" r:id="rId34"/>
    <sheet name="PR-167" sheetId="36" r:id="rId35"/>
    <sheet name="PR-168" sheetId="37" r:id="rId36"/>
    <sheet name="PR-169" sheetId="38" r:id="rId37"/>
    <sheet name="PR-171-30" sheetId="39" r:id="rId38"/>
    <sheet name="PR-172-30" sheetId="40" r:id="rId39"/>
    <sheet name="PR-173-30" sheetId="41" r:id="rId40"/>
    <sheet name="PR-174-30" sheetId="42" r:id="rId41"/>
    <sheet name="PR-175-30" sheetId="43" r:id="rId42"/>
    <sheet name="PR-176A-30" sheetId="44" r:id="rId43"/>
    <sheet name="PR-176B-30" sheetId="45" r:id="rId44"/>
    <sheet name="PR-171-45" sheetId="46" r:id="rId45"/>
    <sheet name="PR-172-45" sheetId="47" r:id="rId46"/>
    <sheet name="PR-173-45" sheetId="48" r:id="rId47"/>
    <sheet name="PR-174-45" sheetId="49" r:id="rId48"/>
    <sheet name="PR-175-45" sheetId="50" r:id="rId49"/>
    <sheet name="PR-171-COMB" sheetId="51" r:id="rId50"/>
    <sheet name="PR-172-COMB" sheetId="52" r:id="rId51"/>
    <sheet name="PR-173-COMB" sheetId="53" r:id="rId52"/>
    <sheet name="PR-174-COMB" sheetId="54" r:id="rId53"/>
    <sheet name="PR-175-COMB" sheetId="55" r:id="rId54"/>
    <sheet name="PR-181" sheetId="56" r:id="rId55"/>
    <sheet name="PR-182" sheetId="57" r:id="rId56"/>
    <sheet name="PR-183" sheetId="58" r:id="rId57"/>
    <sheet name="PR-184" sheetId="59" r:id="rId58"/>
    <sheet name="PR-185" sheetId="60" r:id="rId59"/>
    <sheet name="PR-186A" sheetId="61" r:id="rId60"/>
    <sheet name="PR-186B" sheetId="62" r:id="rId61"/>
    <sheet name="PR-187" sheetId="63" r:id="rId62"/>
    <sheet name="PR-188" sheetId="64" r:id="rId63"/>
    <sheet name="PR-189" sheetId="65" r:id="rId64"/>
    <sheet name="PR-191" sheetId="66" r:id="rId65"/>
    <sheet name="reference" sheetId="2" r:id="rId66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9" l="1"/>
  <c r="F15" i="9" s="1"/>
  <c r="E16" i="9"/>
  <c r="F16" i="9"/>
  <c r="E17" i="9"/>
  <c r="F17" i="9"/>
  <c r="E18" i="9"/>
  <c r="F18" i="9" s="1"/>
  <c r="E19" i="9"/>
  <c r="F19" i="9" s="1"/>
  <c r="E20" i="9"/>
  <c r="F20" i="9"/>
  <c r="E21" i="9"/>
  <c r="F21" i="9"/>
  <c r="E22" i="9"/>
  <c r="F22" i="9"/>
  <c r="E23" i="9"/>
  <c r="F23" i="9" s="1"/>
  <c r="E24" i="9"/>
  <c r="F24" i="9"/>
  <c r="E25" i="9"/>
  <c r="F25" i="9"/>
  <c r="E26" i="9"/>
  <c r="F26" i="9"/>
  <c r="E27" i="9"/>
  <c r="F27" i="9" s="1"/>
  <c r="E28" i="9"/>
  <c r="F28" i="9"/>
  <c r="E29" i="9"/>
  <c r="F29" i="9"/>
  <c r="E30" i="9"/>
  <c r="F30" i="9"/>
  <c r="E31" i="9"/>
  <c r="F31" i="9" s="1"/>
  <c r="E32" i="9"/>
  <c r="F32" i="9"/>
  <c r="E33" i="9"/>
  <c r="F33" i="9"/>
  <c r="B34" i="9"/>
  <c r="F34" i="9" l="1"/>
  <c r="E15" i="1"/>
  <c r="F15" i="1" s="1"/>
  <c r="B34" i="66"/>
  <c r="E33" i="66"/>
  <c r="F33" i="66" s="1"/>
  <c r="E32" i="66"/>
  <c r="F32" i="66" s="1"/>
  <c r="E31" i="66"/>
  <c r="F31" i="66" s="1"/>
  <c r="E30" i="66"/>
  <c r="F30" i="66" s="1"/>
  <c r="E29" i="66"/>
  <c r="F29" i="66" s="1"/>
  <c r="E28" i="66"/>
  <c r="F28" i="66" s="1"/>
  <c r="E27" i="66"/>
  <c r="F27" i="66" s="1"/>
  <c r="E26" i="66"/>
  <c r="F26" i="66" s="1"/>
  <c r="E25" i="66"/>
  <c r="F25" i="66" s="1"/>
  <c r="E24" i="66"/>
  <c r="F24" i="66" s="1"/>
  <c r="E23" i="66"/>
  <c r="F23" i="66" s="1"/>
  <c r="E22" i="66"/>
  <c r="F22" i="66" s="1"/>
  <c r="E21" i="66"/>
  <c r="F21" i="66" s="1"/>
  <c r="E20" i="66"/>
  <c r="F20" i="66" s="1"/>
  <c r="E19" i="66"/>
  <c r="F19" i="66" s="1"/>
  <c r="E18" i="66"/>
  <c r="F18" i="66" s="1"/>
  <c r="E17" i="66"/>
  <c r="F17" i="66" s="1"/>
  <c r="E16" i="66"/>
  <c r="F16" i="66" s="1"/>
  <c r="F34" i="66" l="1"/>
  <c r="B34" i="65"/>
  <c r="E33" i="65"/>
  <c r="F33" i="65" s="1"/>
  <c r="E32" i="65"/>
  <c r="F32" i="65" s="1"/>
  <c r="E31" i="65"/>
  <c r="F31" i="65" s="1"/>
  <c r="E30" i="65"/>
  <c r="F30" i="65" s="1"/>
  <c r="E29" i="65"/>
  <c r="F29" i="65" s="1"/>
  <c r="E28" i="65"/>
  <c r="F28" i="65" s="1"/>
  <c r="E27" i="65"/>
  <c r="F27" i="65" s="1"/>
  <c r="E26" i="65"/>
  <c r="F26" i="65" s="1"/>
  <c r="E25" i="65"/>
  <c r="F25" i="65" s="1"/>
  <c r="E24" i="65"/>
  <c r="F24" i="65" s="1"/>
  <c r="E23" i="65"/>
  <c r="F23" i="65" s="1"/>
  <c r="E22" i="65"/>
  <c r="F22" i="65" s="1"/>
  <c r="E21" i="65"/>
  <c r="F21" i="65" s="1"/>
  <c r="E20" i="65"/>
  <c r="F20" i="65" s="1"/>
  <c r="E19" i="65"/>
  <c r="F19" i="65" s="1"/>
  <c r="E18" i="65"/>
  <c r="F18" i="65" s="1"/>
  <c r="E17" i="65"/>
  <c r="F17" i="65" s="1"/>
  <c r="E16" i="65"/>
  <c r="F16" i="65" s="1"/>
  <c r="E15" i="65"/>
  <c r="B34" i="64"/>
  <c r="E33" i="64"/>
  <c r="F33" i="64" s="1"/>
  <c r="E32" i="64"/>
  <c r="F32" i="64" s="1"/>
  <c r="E31" i="64"/>
  <c r="F31" i="64" s="1"/>
  <c r="E30" i="64"/>
  <c r="F30" i="64" s="1"/>
  <c r="E29" i="64"/>
  <c r="F29" i="64" s="1"/>
  <c r="E28" i="64"/>
  <c r="F28" i="64" s="1"/>
  <c r="E27" i="64"/>
  <c r="F27" i="64" s="1"/>
  <c r="E26" i="64"/>
  <c r="F26" i="64" s="1"/>
  <c r="E25" i="64"/>
  <c r="F25" i="64" s="1"/>
  <c r="E24" i="64"/>
  <c r="F24" i="64" s="1"/>
  <c r="E23" i="64"/>
  <c r="F23" i="64" s="1"/>
  <c r="E22" i="64"/>
  <c r="F22" i="64" s="1"/>
  <c r="E21" i="64"/>
  <c r="F21" i="64" s="1"/>
  <c r="E20" i="64"/>
  <c r="F20" i="64" s="1"/>
  <c r="E19" i="64"/>
  <c r="F19" i="64" s="1"/>
  <c r="E18" i="64"/>
  <c r="F18" i="64" s="1"/>
  <c r="E17" i="64"/>
  <c r="F17" i="64" s="1"/>
  <c r="E16" i="64"/>
  <c r="F16" i="64" s="1"/>
  <c r="E15" i="64"/>
  <c r="B34" i="63"/>
  <c r="E33" i="63"/>
  <c r="F33" i="63" s="1"/>
  <c r="E32" i="63"/>
  <c r="F32" i="63" s="1"/>
  <c r="E31" i="63"/>
  <c r="F31" i="63" s="1"/>
  <c r="E30" i="63"/>
  <c r="F30" i="63" s="1"/>
  <c r="E29" i="63"/>
  <c r="F29" i="63" s="1"/>
  <c r="E28" i="63"/>
  <c r="F28" i="63" s="1"/>
  <c r="E27" i="63"/>
  <c r="F27" i="63" s="1"/>
  <c r="E26" i="63"/>
  <c r="F26" i="63" s="1"/>
  <c r="E25" i="63"/>
  <c r="F25" i="63" s="1"/>
  <c r="E24" i="63"/>
  <c r="F24" i="63" s="1"/>
  <c r="E23" i="63"/>
  <c r="F23" i="63" s="1"/>
  <c r="E22" i="63"/>
  <c r="F22" i="63" s="1"/>
  <c r="E21" i="63"/>
  <c r="F21" i="63" s="1"/>
  <c r="E20" i="63"/>
  <c r="F20" i="63" s="1"/>
  <c r="E19" i="63"/>
  <c r="F19" i="63" s="1"/>
  <c r="E18" i="63"/>
  <c r="F18" i="63" s="1"/>
  <c r="E17" i="63"/>
  <c r="F17" i="63" s="1"/>
  <c r="E16" i="63"/>
  <c r="F16" i="63" s="1"/>
  <c r="E15" i="63"/>
  <c r="B34" i="62"/>
  <c r="E33" i="62"/>
  <c r="F33" i="62" s="1"/>
  <c r="E32" i="62"/>
  <c r="F32" i="62" s="1"/>
  <c r="E31" i="62"/>
  <c r="F31" i="62" s="1"/>
  <c r="E30" i="62"/>
  <c r="F30" i="62" s="1"/>
  <c r="E29" i="62"/>
  <c r="F29" i="62" s="1"/>
  <c r="E28" i="62"/>
  <c r="F28" i="62" s="1"/>
  <c r="E27" i="62"/>
  <c r="F27" i="62" s="1"/>
  <c r="E26" i="62"/>
  <c r="F26" i="62" s="1"/>
  <c r="E25" i="62"/>
  <c r="F25" i="62" s="1"/>
  <c r="E24" i="62"/>
  <c r="F24" i="62" s="1"/>
  <c r="E23" i="62"/>
  <c r="F23" i="62" s="1"/>
  <c r="E22" i="62"/>
  <c r="F22" i="62" s="1"/>
  <c r="E21" i="62"/>
  <c r="F21" i="62" s="1"/>
  <c r="E20" i="62"/>
  <c r="F20" i="62" s="1"/>
  <c r="E19" i="62"/>
  <c r="F19" i="62" s="1"/>
  <c r="E18" i="62"/>
  <c r="F18" i="62" s="1"/>
  <c r="E17" i="62"/>
  <c r="F17" i="62" s="1"/>
  <c r="E16" i="62"/>
  <c r="F16" i="62" s="1"/>
  <c r="E15" i="62"/>
  <c r="B34" i="61"/>
  <c r="E33" i="61"/>
  <c r="F33" i="61" s="1"/>
  <c r="E32" i="61"/>
  <c r="F32" i="61" s="1"/>
  <c r="E31" i="61"/>
  <c r="F31" i="61" s="1"/>
  <c r="E30" i="61"/>
  <c r="F30" i="61" s="1"/>
  <c r="E29" i="61"/>
  <c r="F29" i="61" s="1"/>
  <c r="E28" i="61"/>
  <c r="F28" i="61" s="1"/>
  <c r="E27" i="61"/>
  <c r="F27" i="61" s="1"/>
  <c r="E26" i="61"/>
  <c r="F26" i="61" s="1"/>
  <c r="E25" i="61"/>
  <c r="F25" i="61" s="1"/>
  <c r="E24" i="61"/>
  <c r="F24" i="61" s="1"/>
  <c r="E23" i="61"/>
  <c r="F23" i="61" s="1"/>
  <c r="E22" i="61"/>
  <c r="F22" i="61" s="1"/>
  <c r="E21" i="61"/>
  <c r="F21" i="61" s="1"/>
  <c r="E20" i="61"/>
  <c r="F20" i="61" s="1"/>
  <c r="E19" i="61"/>
  <c r="F19" i="61" s="1"/>
  <c r="E18" i="61"/>
  <c r="F18" i="61" s="1"/>
  <c r="E17" i="61"/>
  <c r="F17" i="61" s="1"/>
  <c r="E16" i="61"/>
  <c r="F16" i="61" s="1"/>
  <c r="E15" i="61"/>
  <c r="B34" i="60"/>
  <c r="E33" i="60"/>
  <c r="F33" i="60" s="1"/>
  <c r="E32" i="60"/>
  <c r="F32" i="60" s="1"/>
  <c r="E31" i="60"/>
  <c r="F31" i="60" s="1"/>
  <c r="E30" i="60"/>
  <c r="F30" i="60" s="1"/>
  <c r="E29" i="60"/>
  <c r="F29" i="60" s="1"/>
  <c r="E28" i="60"/>
  <c r="F28" i="60" s="1"/>
  <c r="E27" i="60"/>
  <c r="F27" i="60" s="1"/>
  <c r="E26" i="60"/>
  <c r="F26" i="60" s="1"/>
  <c r="E25" i="60"/>
  <c r="F25" i="60" s="1"/>
  <c r="E24" i="60"/>
  <c r="F24" i="60" s="1"/>
  <c r="E23" i="60"/>
  <c r="F23" i="60" s="1"/>
  <c r="E22" i="60"/>
  <c r="F22" i="60" s="1"/>
  <c r="E21" i="60"/>
  <c r="F21" i="60" s="1"/>
  <c r="E20" i="60"/>
  <c r="F20" i="60" s="1"/>
  <c r="E19" i="60"/>
  <c r="F19" i="60" s="1"/>
  <c r="E18" i="60"/>
  <c r="F18" i="60" s="1"/>
  <c r="E17" i="60"/>
  <c r="F17" i="60" s="1"/>
  <c r="E16" i="60"/>
  <c r="F16" i="60" s="1"/>
  <c r="E15" i="60"/>
  <c r="B34" i="59"/>
  <c r="E33" i="59"/>
  <c r="F33" i="59" s="1"/>
  <c r="E32" i="59"/>
  <c r="F32" i="59" s="1"/>
  <c r="E31" i="59"/>
  <c r="F31" i="59" s="1"/>
  <c r="E30" i="59"/>
  <c r="F30" i="59" s="1"/>
  <c r="E29" i="59"/>
  <c r="F29" i="59" s="1"/>
  <c r="E28" i="59"/>
  <c r="F28" i="59" s="1"/>
  <c r="E27" i="59"/>
  <c r="F27" i="59" s="1"/>
  <c r="E26" i="59"/>
  <c r="F26" i="59" s="1"/>
  <c r="E25" i="59"/>
  <c r="F25" i="59" s="1"/>
  <c r="E24" i="59"/>
  <c r="F24" i="59" s="1"/>
  <c r="E23" i="59"/>
  <c r="F23" i="59" s="1"/>
  <c r="E22" i="59"/>
  <c r="F22" i="59" s="1"/>
  <c r="E21" i="59"/>
  <c r="F21" i="59" s="1"/>
  <c r="E20" i="59"/>
  <c r="F20" i="59" s="1"/>
  <c r="E19" i="59"/>
  <c r="F19" i="59" s="1"/>
  <c r="E18" i="59"/>
  <c r="F18" i="59" s="1"/>
  <c r="E17" i="59"/>
  <c r="F17" i="59" s="1"/>
  <c r="E16" i="59"/>
  <c r="F16" i="59" s="1"/>
  <c r="E15" i="59"/>
  <c r="B34" i="58"/>
  <c r="E33" i="58"/>
  <c r="F33" i="58" s="1"/>
  <c r="E32" i="58"/>
  <c r="F32" i="58" s="1"/>
  <c r="E31" i="58"/>
  <c r="F31" i="58" s="1"/>
  <c r="E30" i="58"/>
  <c r="F30" i="58" s="1"/>
  <c r="E29" i="58"/>
  <c r="F29" i="58" s="1"/>
  <c r="E28" i="58"/>
  <c r="F28" i="58" s="1"/>
  <c r="E27" i="58"/>
  <c r="F27" i="58" s="1"/>
  <c r="E26" i="58"/>
  <c r="F26" i="58" s="1"/>
  <c r="E25" i="58"/>
  <c r="F25" i="58" s="1"/>
  <c r="E24" i="58"/>
  <c r="F24" i="58" s="1"/>
  <c r="E23" i="58"/>
  <c r="F23" i="58" s="1"/>
  <c r="E22" i="58"/>
  <c r="F22" i="58" s="1"/>
  <c r="E21" i="58"/>
  <c r="F21" i="58" s="1"/>
  <c r="E20" i="58"/>
  <c r="F20" i="58" s="1"/>
  <c r="E19" i="58"/>
  <c r="F19" i="58" s="1"/>
  <c r="E18" i="58"/>
  <c r="F18" i="58" s="1"/>
  <c r="E17" i="58"/>
  <c r="F17" i="58" s="1"/>
  <c r="E16" i="58"/>
  <c r="F16" i="58" s="1"/>
  <c r="E15" i="58"/>
  <c r="F15" i="58" s="1"/>
  <c r="B34" i="57"/>
  <c r="E33" i="57"/>
  <c r="F33" i="57" s="1"/>
  <c r="E32" i="57"/>
  <c r="F32" i="57" s="1"/>
  <c r="E31" i="57"/>
  <c r="F31" i="57" s="1"/>
  <c r="E30" i="57"/>
  <c r="F30" i="57" s="1"/>
  <c r="E29" i="57"/>
  <c r="F29" i="57" s="1"/>
  <c r="E28" i="57"/>
  <c r="F28" i="57" s="1"/>
  <c r="E27" i="57"/>
  <c r="F27" i="57" s="1"/>
  <c r="E26" i="57"/>
  <c r="F26" i="57" s="1"/>
  <c r="E25" i="57"/>
  <c r="F25" i="57" s="1"/>
  <c r="E24" i="57"/>
  <c r="F24" i="57" s="1"/>
  <c r="E23" i="57"/>
  <c r="F23" i="57" s="1"/>
  <c r="E22" i="57"/>
  <c r="F22" i="57" s="1"/>
  <c r="E21" i="57"/>
  <c r="F21" i="57" s="1"/>
  <c r="E20" i="57"/>
  <c r="F20" i="57" s="1"/>
  <c r="E19" i="57"/>
  <c r="F19" i="57" s="1"/>
  <c r="E18" i="57"/>
  <c r="F18" i="57" s="1"/>
  <c r="E17" i="57"/>
  <c r="F17" i="57" s="1"/>
  <c r="E16" i="57"/>
  <c r="F16" i="57" s="1"/>
  <c r="E15" i="57"/>
  <c r="B34" i="56"/>
  <c r="E33" i="56"/>
  <c r="F33" i="56" s="1"/>
  <c r="E32" i="56"/>
  <c r="F32" i="56" s="1"/>
  <c r="E31" i="56"/>
  <c r="F31" i="56" s="1"/>
  <c r="E30" i="56"/>
  <c r="F30" i="56" s="1"/>
  <c r="E29" i="56"/>
  <c r="F29" i="56" s="1"/>
  <c r="E28" i="56"/>
  <c r="F28" i="56" s="1"/>
  <c r="E27" i="56"/>
  <c r="F27" i="56" s="1"/>
  <c r="E26" i="56"/>
  <c r="F26" i="56" s="1"/>
  <c r="E25" i="56"/>
  <c r="F25" i="56" s="1"/>
  <c r="E24" i="56"/>
  <c r="F24" i="56" s="1"/>
  <c r="E23" i="56"/>
  <c r="F23" i="56" s="1"/>
  <c r="E22" i="56"/>
  <c r="F22" i="56" s="1"/>
  <c r="E21" i="56"/>
  <c r="F21" i="56" s="1"/>
  <c r="E20" i="56"/>
  <c r="F20" i="56" s="1"/>
  <c r="E19" i="56"/>
  <c r="F19" i="56" s="1"/>
  <c r="E18" i="56"/>
  <c r="F18" i="56" s="1"/>
  <c r="E17" i="56"/>
  <c r="F17" i="56" s="1"/>
  <c r="E16" i="56"/>
  <c r="F16" i="56" s="1"/>
  <c r="E15" i="56"/>
  <c r="B34" i="55"/>
  <c r="E33" i="55"/>
  <c r="F33" i="55" s="1"/>
  <c r="E32" i="55"/>
  <c r="F32" i="55" s="1"/>
  <c r="E31" i="55"/>
  <c r="F31" i="55" s="1"/>
  <c r="E30" i="55"/>
  <c r="F30" i="55" s="1"/>
  <c r="E29" i="55"/>
  <c r="F29" i="55" s="1"/>
  <c r="E28" i="55"/>
  <c r="F28" i="55" s="1"/>
  <c r="E27" i="55"/>
  <c r="F27" i="55" s="1"/>
  <c r="E26" i="55"/>
  <c r="F26" i="55" s="1"/>
  <c r="E25" i="55"/>
  <c r="F25" i="55" s="1"/>
  <c r="E24" i="55"/>
  <c r="F24" i="55" s="1"/>
  <c r="E23" i="55"/>
  <c r="F23" i="55" s="1"/>
  <c r="E22" i="55"/>
  <c r="F22" i="55" s="1"/>
  <c r="E21" i="55"/>
  <c r="F21" i="55" s="1"/>
  <c r="E20" i="55"/>
  <c r="F20" i="55" s="1"/>
  <c r="E19" i="55"/>
  <c r="F19" i="55" s="1"/>
  <c r="E18" i="55"/>
  <c r="F18" i="55" s="1"/>
  <c r="E17" i="55"/>
  <c r="F17" i="55" s="1"/>
  <c r="E16" i="55"/>
  <c r="F16" i="55" s="1"/>
  <c r="E15" i="55"/>
  <c r="B34" i="54"/>
  <c r="E33" i="54"/>
  <c r="F33" i="54" s="1"/>
  <c r="E32" i="54"/>
  <c r="F32" i="54" s="1"/>
  <c r="E31" i="54"/>
  <c r="F31" i="54" s="1"/>
  <c r="E30" i="54"/>
  <c r="F30" i="54" s="1"/>
  <c r="E29" i="54"/>
  <c r="F29" i="54" s="1"/>
  <c r="E28" i="54"/>
  <c r="F28" i="54" s="1"/>
  <c r="E27" i="54"/>
  <c r="F27" i="54" s="1"/>
  <c r="E26" i="54"/>
  <c r="F26" i="54" s="1"/>
  <c r="E25" i="54"/>
  <c r="F25" i="54" s="1"/>
  <c r="E24" i="54"/>
  <c r="F24" i="54" s="1"/>
  <c r="E23" i="54"/>
  <c r="F23" i="54" s="1"/>
  <c r="E22" i="54"/>
  <c r="F22" i="54" s="1"/>
  <c r="E21" i="54"/>
  <c r="F21" i="54" s="1"/>
  <c r="E20" i="54"/>
  <c r="F20" i="54" s="1"/>
  <c r="E19" i="54"/>
  <c r="F19" i="54" s="1"/>
  <c r="E18" i="54"/>
  <c r="F18" i="54" s="1"/>
  <c r="E17" i="54"/>
  <c r="F17" i="54" s="1"/>
  <c r="E16" i="54"/>
  <c r="F16" i="54" s="1"/>
  <c r="E15" i="54"/>
  <c r="B34" i="53"/>
  <c r="E33" i="53"/>
  <c r="F33" i="53" s="1"/>
  <c r="E32" i="53"/>
  <c r="F32" i="53" s="1"/>
  <c r="E31" i="53"/>
  <c r="F31" i="53" s="1"/>
  <c r="E30" i="53"/>
  <c r="F30" i="53" s="1"/>
  <c r="E29" i="53"/>
  <c r="F29" i="53" s="1"/>
  <c r="E28" i="53"/>
  <c r="F28" i="53" s="1"/>
  <c r="E27" i="53"/>
  <c r="F27" i="53" s="1"/>
  <c r="E26" i="53"/>
  <c r="F26" i="53" s="1"/>
  <c r="E25" i="53"/>
  <c r="F25" i="53" s="1"/>
  <c r="E24" i="53"/>
  <c r="F24" i="53" s="1"/>
  <c r="E23" i="53"/>
  <c r="F23" i="53" s="1"/>
  <c r="E22" i="53"/>
  <c r="F22" i="53" s="1"/>
  <c r="E21" i="53"/>
  <c r="F21" i="53" s="1"/>
  <c r="E20" i="53"/>
  <c r="F20" i="53" s="1"/>
  <c r="E19" i="53"/>
  <c r="F19" i="53" s="1"/>
  <c r="E18" i="53"/>
  <c r="F18" i="53" s="1"/>
  <c r="E17" i="53"/>
  <c r="F17" i="53" s="1"/>
  <c r="E16" i="53"/>
  <c r="F16" i="53" s="1"/>
  <c r="E15" i="53"/>
  <c r="B34" i="52"/>
  <c r="E33" i="52"/>
  <c r="F33" i="52" s="1"/>
  <c r="E32" i="52"/>
  <c r="F32" i="52" s="1"/>
  <c r="E31" i="52"/>
  <c r="F31" i="52" s="1"/>
  <c r="E30" i="52"/>
  <c r="F30" i="52" s="1"/>
  <c r="E29" i="52"/>
  <c r="F29" i="52" s="1"/>
  <c r="E28" i="52"/>
  <c r="F28" i="52" s="1"/>
  <c r="E27" i="52"/>
  <c r="F27" i="52" s="1"/>
  <c r="E26" i="52"/>
  <c r="F26" i="52" s="1"/>
  <c r="E25" i="52"/>
  <c r="F25" i="52" s="1"/>
  <c r="E24" i="52"/>
  <c r="F24" i="52" s="1"/>
  <c r="E23" i="52"/>
  <c r="F23" i="52" s="1"/>
  <c r="E22" i="52"/>
  <c r="F22" i="52" s="1"/>
  <c r="E21" i="52"/>
  <c r="F21" i="52" s="1"/>
  <c r="E20" i="52"/>
  <c r="F20" i="52" s="1"/>
  <c r="E19" i="52"/>
  <c r="F19" i="52" s="1"/>
  <c r="E18" i="52"/>
  <c r="F18" i="52" s="1"/>
  <c r="E17" i="52"/>
  <c r="F17" i="52" s="1"/>
  <c r="E16" i="52"/>
  <c r="F16" i="52" s="1"/>
  <c r="E15" i="52"/>
  <c r="F15" i="52" s="1"/>
  <c r="B34" i="51"/>
  <c r="E33" i="51"/>
  <c r="F33" i="51" s="1"/>
  <c r="E32" i="51"/>
  <c r="F32" i="51" s="1"/>
  <c r="E31" i="51"/>
  <c r="F31" i="51" s="1"/>
  <c r="E30" i="51"/>
  <c r="F30" i="51" s="1"/>
  <c r="E29" i="51"/>
  <c r="F29" i="51" s="1"/>
  <c r="E28" i="51"/>
  <c r="F28" i="51" s="1"/>
  <c r="E27" i="51"/>
  <c r="F27" i="51" s="1"/>
  <c r="E26" i="51"/>
  <c r="F26" i="51" s="1"/>
  <c r="E25" i="51"/>
  <c r="F25" i="51" s="1"/>
  <c r="E24" i="51"/>
  <c r="F24" i="51" s="1"/>
  <c r="E23" i="51"/>
  <c r="F23" i="51" s="1"/>
  <c r="E22" i="51"/>
  <c r="F22" i="51" s="1"/>
  <c r="E21" i="51"/>
  <c r="F21" i="51" s="1"/>
  <c r="E20" i="51"/>
  <c r="F20" i="51" s="1"/>
  <c r="E19" i="51"/>
  <c r="F19" i="51" s="1"/>
  <c r="E18" i="51"/>
  <c r="F18" i="51" s="1"/>
  <c r="E17" i="51"/>
  <c r="F17" i="51" s="1"/>
  <c r="E16" i="51"/>
  <c r="F16" i="51" s="1"/>
  <c r="E15" i="51"/>
  <c r="B34" i="50"/>
  <c r="E33" i="50"/>
  <c r="F33" i="50" s="1"/>
  <c r="E32" i="50"/>
  <c r="F32" i="50" s="1"/>
  <c r="E31" i="50"/>
  <c r="F31" i="50" s="1"/>
  <c r="E30" i="50"/>
  <c r="F30" i="50" s="1"/>
  <c r="E29" i="50"/>
  <c r="F29" i="50" s="1"/>
  <c r="E28" i="50"/>
  <c r="F28" i="50" s="1"/>
  <c r="E27" i="50"/>
  <c r="F27" i="50" s="1"/>
  <c r="E26" i="50"/>
  <c r="F26" i="50" s="1"/>
  <c r="E25" i="50"/>
  <c r="F25" i="50" s="1"/>
  <c r="E24" i="50"/>
  <c r="F24" i="50" s="1"/>
  <c r="E23" i="50"/>
  <c r="F23" i="50" s="1"/>
  <c r="E22" i="50"/>
  <c r="F22" i="50" s="1"/>
  <c r="E21" i="50"/>
  <c r="F21" i="50" s="1"/>
  <c r="E20" i="50"/>
  <c r="F20" i="50" s="1"/>
  <c r="E19" i="50"/>
  <c r="F19" i="50" s="1"/>
  <c r="E18" i="50"/>
  <c r="F18" i="50" s="1"/>
  <c r="E17" i="50"/>
  <c r="F17" i="50" s="1"/>
  <c r="E16" i="50"/>
  <c r="F16" i="50" s="1"/>
  <c r="E15" i="50"/>
  <c r="B34" i="49"/>
  <c r="E33" i="49"/>
  <c r="F33" i="49" s="1"/>
  <c r="E32" i="49"/>
  <c r="F32" i="49" s="1"/>
  <c r="E31" i="49"/>
  <c r="F31" i="49" s="1"/>
  <c r="E30" i="49"/>
  <c r="F30" i="49" s="1"/>
  <c r="E29" i="49"/>
  <c r="F29" i="49" s="1"/>
  <c r="E28" i="49"/>
  <c r="F28" i="49" s="1"/>
  <c r="E27" i="49"/>
  <c r="F27" i="49" s="1"/>
  <c r="E26" i="49"/>
  <c r="F26" i="49" s="1"/>
  <c r="E25" i="49"/>
  <c r="F25" i="49" s="1"/>
  <c r="E24" i="49"/>
  <c r="F24" i="49" s="1"/>
  <c r="E23" i="49"/>
  <c r="F23" i="49" s="1"/>
  <c r="E22" i="49"/>
  <c r="F22" i="49" s="1"/>
  <c r="E21" i="49"/>
  <c r="F21" i="49" s="1"/>
  <c r="E20" i="49"/>
  <c r="F20" i="49" s="1"/>
  <c r="E19" i="49"/>
  <c r="F19" i="49" s="1"/>
  <c r="E18" i="49"/>
  <c r="F18" i="49" s="1"/>
  <c r="E17" i="49"/>
  <c r="F17" i="49" s="1"/>
  <c r="E16" i="49"/>
  <c r="F16" i="49" s="1"/>
  <c r="E15" i="49"/>
  <c r="B34" i="48"/>
  <c r="E33" i="48"/>
  <c r="F33" i="48" s="1"/>
  <c r="E32" i="48"/>
  <c r="F32" i="48" s="1"/>
  <c r="E31" i="48"/>
  <c r="F31" i="48" s="1"/>
  <c r="E30" i="48"/>
  <c r="F30" i="48" s="1"/>
  <c r="E29" i="48"/>
  <c r="F29" i="48" s="1"/>
  <c r="E28" i="48"/>
  <c r="F28" i="48" s="1"/>
  <c r="E27" i="48"/>
  <c r="F27" i="48" s="1"/>
  <c r="E26" i="48"/>
  <c r="F26" i="48" s="1"/>
  <c r="E25" i="48"/>
  <c r="F25" i="48" s="1"/>
  <c r="E24" i="48"/>
  <c r="F24" i="48" s="1"/>
  <c r="E23" i="48"/>
  <c r="F23" i="48" s="1"/>
  <c r="E22" i="48"/>
  <c r="F22" i="48" s="1"/>
  <c r="E21" i="48"/>
  <c r="F21" i="48" s="1"/>
  <c r="E20" i="48"/>
  <c r="F20" i="48" s="1"/>
  <c r="E19" i="48"/>
  <c r="F19" i="48" s="1"/>
  <c r="E18" i="48"/>
  <c r="F18" i="48" s="1"/>
  <c r="E17" i="48"/>
  <c r="F17" i="48" s="1"/>
  <c r="E16" i="48"/>
  <c r="F16" i="48" s="1"/>
  <c r="E15" i="48"/>
  <c r="B34" i="47"/>
  <c r="E33" i="47"/>
  <c r="F33" i="47" s="1"/>
  <c r="E32" i="47"/>
  <c r="F32" i="47" s="1"/>
  <c r="E31" i="47"/>
  <c r="F31" i="47" s="1"/>
  <c r="E30" i="47"/>
  <c r="F30" i="47" s="1"/>
  <c r="E29" i="47"/>
  <c r="F29" i="47" s="1"/>
  <c r="E28" i="47"/>
  <c r="F28" i="47" s="1"/>
  <c r="E27" i="47"/>
  <c r="F27" i="47" s="1"/>
  <c r="E26" i="47"/>
  <c r="F26" i="47" s="1"/>
  <c r="E25" i="47"/>
  <c r="F25" i="47" s="1"/>
  <c r="E24" i="47"/>
  <c r="F24" i="47" s="1"/>
  <c r="E23" i="47"/>
  <c r="F23" i="47" s="1"/>
  <c r="E22" i="47"/>
  <c r="F22" i="47" s="1"/>
  <c r="E21" i="47"/>
  <c r="F21" i="47" s="1"/>
  <c r="E20" i="47"/>
  <c r="F20" i="47" s="1"/>
  <c r="E19" i="47"/>
  <c r="F19" i="47" s="1"/>
  <c r="E18" i="47"/>
  <c r="F18" i="47" s="1"/>
  <c r="E17" i="47"/>
  <c r="F17" i="47" s="1"/>
  <c r="E16" i="47"/>
  <c r="F16" i="47" s="1"/>
  <c r="E15" i="47"/>
  <c r="B34" i="46"/>
  <c r="E33" i="46"/>
  <c r="F33" i="46" s="1"/>
  <c r="E32" i="46"/>
  <c r="F32" i="46" s="1"/>
  <c r="E31" i="46"/>
  <c r="F31" i="46" s="1"/>
  <c r="E30" i="46"/>
  <c r="F30" i="46" s="1"/>
  <c r="E29" i="46"/>
  <c r="F29" i="46" s="1"/>
  <c r="E28" i="46"/>
  <c r="F28" i="46" s="1"/>
  <c r="E27" i="46"/>
  <c r="F27" i="46" s="1"/>
  <c r="E26" i="46"/>
  <c r="F26" i="46" s="1"/>
  <c r="E25" i="46"/>
  <c r="F25" i="46" s="1"/>
  <c r="E24" i="46"/>
  <c r="F24" i="46" s="1"/>
  <c r="E23" i="46"/>
  <c r="F23" i="46" s="1"/>
  <c r="E22" i="46"/>
  <c r="F22" i="46" s="1"/>
  <c r="E21" i="46"/>
  <c r="F21" i="46" s="1"/>
  <c r="E20" i="46"/>
  <c r="F20" i="46" s="1"/>
  <c r="E19" i="46"/>
  <c r="F19" i="46" s="1"/>
  <c r="E18" i="46"/>
  <c r="F18" i="46" s="1"/>
  <c r="E17" i="46"/>
  <c r="F17" i="46" s="1"/>
  <c r="E16" i="46"/>
  <c r="F16" i="46" s="1"/>
  <c r="E15" i="46"/>
  <c r="B34" i="45"/>
  <c r="E33" i="45"/>
  <c r="F33" i="45" s="1"/>
  <c r="E32" i="45"/>
  <c r="F32" i="45" s="1"/>
  <c r="E31" i="45"/>
  <c r="F31" i="45" s="1"/>
  <c r="E30" i="45"/>
  <c r="F30" i="45" s="1"/>
  <c r="E29" i="45"/>
  <c r="F29" i="45" s="1"/>
  <c r="E28" i="45"/>
  <c r="F28" i="45" s="1"/>
  <c r="E27" i="45"/>
  <c r="F27" i="45" s="1"/>
  <c r="E26" i="45"/>
  <c r="F26" i="45" s="1"/>
  <c r="E25" i="45"/>
  <c r="F25" i="45" s="1"/>
  <c r="E24" i="45"/>
  <c r="F24" i="45" s="1"/>
  <c r="E23" i="45"/>
  <c r="F23" i="45" s="1"/>
  <c r="E22" i="45"/>
  <c r="F22" i="45" s="1"/>
  <c r="E21" i="45"/>
  <c r="F21" i="45" s="1"/>
  <c r="E20" i="45"/>
  <c r="F20" i="45" s="1"/>
  <c r="E19" i="45"/>
  <c r="F19" i="45" s="1"/>
  <c r="E18" i="45"/>
  <c r="F18" i="45" s="1"/>
  <c r="E17" i="45"/>
  <c r="F17" i="45" s="1"/>
  <c r="E16" i="45"/>
  <c r="F16" i="45" s="1"/>
  <c r="E15" i="45"/>
  <c r="B34" i="44"/>
  <c r="E33" i="44"/>
  <c r="F33" i="44" s="1"/>
  <c r="E32" i="44"/>
  <c r="F32" i="44" s="1"/>
  <c r="E31" i="44"/>
  <c r="F31" i="44" s="1"/>
  <c r="E30" i="44"/>
  <c r="F30" i="44" s="1"/>
  <c r="E29" i="44"/>
  <c r="F29" i="44" s="1"/>
  <c r="E28" i="44"/>
  <c r="F28" i="44" s="1"/>
  <c r="E27" i="44"/>
  <c r="F27" i="44" s="1"/>
  <c r="E26" i="44"/>
  <c r="F26" i="44" s="1"/>
  <c r="E25" i="44"/>
  <c r="F25" i="44" s="1"/>
  <c r="E24" i="44"/>
  <c r="F24" i="44" s="1"/>
  <c r="E23" i="44"/>
  <c r="F23" i="44" s="1"/>
  <c r="E22" i="44"/>
  <c r="F22" i="44" s="1"/>
  <c r="E21" i="44"/>
  <c r="F21" i="44" s="1"/>
  <c r="E20" i="44"/>
  <c r="F20" i="44" s="1"/>
  <c r="E19" i="44"/>
  <c r="F19" i="44" s="1"/>
  <c r="E18" i="44"/>
  <c r="F18" i="44" s="1"/>
  <c r="E17" i="44"/>
  <c r="F17" i="44" s="1"/>
  <c r="E16" i="44"/>
  <c r="F16" i="44" s="1"/>
  <c r="E15" i="44"/>
  <c r="B34" i="43"/>
  <c r="E33" i="43"/>
  <c r="F33" i="43" s="1"/>
  <c r="E32" i="43"/>
  <c r="F32" i="43" s="1"/>
  <c r="E31" i="43"/>
  <c r="F31" i="43" s="1"/>
  <c r="E30" i="43"/>
  <c r="F30" i="43" s="1"/>
  <c r="E29" i="43"/>
  <c r="F29" i="43" s="1"/>
  <c r="E28" i="43"/>
  <c r="F28" i="43" s="1"/>
  <c r="E27" i="43"/>
  <c r="F27" i="43" s="1"/>
  <c r="E26" i="43"/>
  <c r="F26" i="43" s="1"/>
  <c r="E25" i="43"/>
  <c r="F25" i="43" s="1"/>
  <c r="E24" i="43"/>
  <c r="F24" i="43" s="1"/>
  <c r="E23" i="43"/>
  <c r="F23" i="43" s="1"/>
  <c r="E22" i="43"/>
  <c r="F22" i="43" s="1"/>
  <c r="E21" i="43"/>
  <c r="F21" i="43" s="1"/>
  <c r="E20" i="43"/>
  <c r="F20" i="43" s="1"/>
  <c r="E19" i="43"/>
  <c r="F19" i="43" s="1"/>
  <c r="E18" i="43"/>
  <c r="F18" i="43" s="1"/>
  <c r="E17" i="43"/>
  <c r="F17" i="43" s="1"/>
  <c r="E16" i="43"/>
  <c r="F16" i="43" s="1"/>
  <c r="E15" i="43"/>
  <c r="B34" i="42"/>
  <c r="E33" i="42"/>
  <c r="F33" i="42" s="1"/>
  <c r="E32" i="42"/>
  <c r="F32" i="42" s="1"/>
  <c r="E31" i="42"/>
  <c r="F31" i="42" s="1"/>
  <c r="E30" i="42"/>
  <c r="F30" i="42" s="1"/>
  <c r="E29" i="42"/>
  <c r="F29" i="42" s="1"/>
  <c r="E28" i="42"/>
  <c r="F28" i="42" s="1"/>
  <c r="E27" i="42"/>
  <c r="F27" i="42" s="1"/>
  <c r="E26" i="42"/>
  <c r="F26" i="42" s="1"/>
  <c r="E25" i="42"/>
  <c r="F25" i="42" s="1"/>
  <c r="E24" i="42"/>
  <c r="F24" i="42" s="1"/>
  <c r="E23" i="42"/>
  <c r="F23" i="42" s="1"/>
  <c r="E22" i="42"/>
  <c r="F22" i="42" s="1"/>
  <c r="E21" i="42"/>
  <c r="F21" i="42" s="1"/>
  <c r="E20" i="42"/>
  <c r="F20" i="42" s="1"/>
  <c r="E19" i="42"/>
  <c r="F19" i="42" s="1"/>
  <c r="E18" i="42"/>
  <c r="F18" i="42" s="1"/>
  <c r="E17" i="42"/>
  <c r="F17" i="42" s="1"/>
  <c r="E16" i="42"/>
  <c r="F16" i="42" s="1"/>
  <c r="E15" i="42"/>
  <c r="B34" i="41"/>
  <c r="E33" i="41"/>
  <c r="F33" i="41" s="1"/>
  <c r="E32" i="41"/>
  <c r="F32" i="41" s="1"/>
  <c r="E31" i="41"/>
  <c r="F31" i="41" s="1"/>
  <c r="E30" i="41"/>
  <c r="F30" i="41" s="1"/>
  <c r="E29" i="41"/>
  <c r="F29" i="41" s="1"/>
  <c r="E28" i="41"/>
  <c r="F28" i="41" s="1"/>
  <c r="E27" i="41"/>
  <c r="F27" i="41" s="1"/>
  <c r="E26" i="41"/>
  <c r="F26" i="41" s="1"/>
  <c r="E25" i="41"/>
  <c r="F25" i="41" s="1"/>
  <c r="E24" i="41"/>
  <c r="F24" i="41" s="1"/>
  <c r="E23" i="41"/>
  <c r="F23" i="41" s="1"/>
  <c r="E22" i="41"/>
  <c r="F22" i="41" s="1"/>
  <c r="E21" i="41"/>
  <c r="F21" i="41" s="1"/>
  <c r="E20" i="41"/>
  <c r="F20" i="41" s="1"/>
  <c r="E19" i="41"/>
  <c r="F19" i="41" s="1"/>
  <c r="E18" i="41"/>
  <c r="F18" i="41" s="1"/>
  <c r="E17" i="41"/>
  <c r="F17" i="41" s="1"/>
  <c r="E16" i="41"/>
  <c r="F16" i="41" s="1"/>
  <c r="E15" i="41"/>
  <c r="B34" i="40"/>
  <c r="E33" i="40"/>
  <c r="F33" i="40" s="1"/>
  <c r="E32" i="40"/>
  <c r="F32" i="40" s="1"/>
  <c r="E31" i="40"/>
  <c r="F31" i="40" s="1"/>
  <c r="E30" i="40"/>
  <c r="F30" i="40" s="1"/>
  <c r="E29" i="40"/>
  <c r="F29" i="40" s="1"/>
  <c r="E28" i="40"/>
  <c r="F28" i="40" s="1"/>
  <c r="E27" i="40"/>
  <c r="F27" i="40" s="1"/>
  <c r="E26" i="40"/>
  <c r="F26" i="40" s="1"/>
  <c r="E25" i="40"/>
  <c r="F25" i="40" s="1"/>
  <c r="E24" i="40"/>
  <c r="F24" i="40" s="1"/>
  <c r="E23" i="40"/>
  <c r="F23" i="40" s="1"/>
  <c r="E22" i="40"/>
  <c r="F22" i="40" s="1"/>
  <c r="E21" i="40"/>
  <c r="F21" i="40" s="1"/>
  <c r="E20" i="40"/>
  <c r="F20" i="40" s="1"/>
  <c r="E19" i="40"/>
  <c r="F19" i="40" s="1"/>
  <c r="E18" i="40"/>
  <c r="F18" i="40" s="1"/>
  <c r="E17" i="40"/>
  <c r="F17" i="40" s="1"/>
  <c r="E16" i="40"/>
  <c r="F16" i="40" s="1"/>
  <c r="E15" i="40"/>
  <c r="B34" i="39"/>
  <c r="E33" i="39"/>
  <c r="F33" i="39" s="1"/>
  <c r="E32" i="39"/>
  <c r="F32" i="39" s="1"/>
  <c r="E31" i="39"/>
  <c r="F31" i="39" s="1"/>
  <c r="E30" i="39"/>
  <c r="F30" i="39" s="1"/>
  <c r="E29" i="39"/>
  <c r="F29" i="39" s="1"/>
  <c r="E28" i="39"/>
  <c r="F28" i="39" s="1"/>
  <c r="E27" i="39"/>
  <c r="F27" i="39" s="1"/>
  <c r="E26" i="39"/>
  <c r="F26" i="39" s="1"/>
  <c r="E25" i="39"/>
  <c r="F25" i="39" s="1"/>
  <c r="E24" i="39"/>
  <c r="F24" i="39" s="1"/>
  <c r="E23" i="39"/>
  <c r="F23" i="39" s="1"/>
  <c r="E22" i="39"/>
  <c r="F22" i="39" s="1"/>
  <c r="E21" i="39"/>
  <c r="F21" i="39" s="1"/>
  <c r="E20" i="39"/>
  <c r="F20" i="39" s="1"/>
  <c r="E19" i="39"/>
  <c r="F19" i="39" s="1"/>
  <c r="E18" i="39"/>
  <c r="F18" i="39" s="1"/>
  <c r="E17" i="39"/>
  <c r="F17" i="39" s="1"/>
  <c r="E16" i="39"/>
  <c r="F16" i="39" s="1"/>
  <c r="E15" i="39"/>
  <c r="B34" i="38"/>
  <c r="E33" i="38"/>
  <c r="F33" i="38" s="1"/>
  <c r="E32" i="38"/>
  <c r="F32" i="38" s="1"/>
  <c r="E31" i="38"/>
  <c r="F31" i="38" s="1"/>
  <c r="E30" i="38"/>
  <c r="F30" i="38" s="1"/>
  <c r="E29" i="38"/>
  <c r="F29" i="38" s="1"/>
  <c r="E28" i="38"/>
  <c r="F28" i="38" s="1"/>
  <c r="E27" i="38"/>
  <c r="F27" i="38" s="1"/>
  <c r="E26" i="38"/>
  <c r="F26" i="38" s="1"/>
  <c r="E25" i="38"/>
  <c r="F25" i="38" s="1"/>
  <c r="E24" i="38"/>
  <c r="F24" i="38" s="1"/>
  <c r="E23" i="38"/>
  <c r="F23" i="38" s="1"/>
  <c r="E22" i="38"/>
  <c r="F22" i="38" s="1"/>
  <c r="E21" i="38"/>
  <c r="F21" i="38" s="1"/>
  <c r="E20" i="38"/>
  <c r="F20" i="38" s="1"/>
  <c r="E19" i="38"/>
  <c r="F19" i="38" s="1"/>
  <c r="E18" i="38"/>
  <c r="F18" i="38" s="1"/>
  <c r="E17" i="38"/>
  <c r="F17" i="38" s="1"/>
  <c r="E16" i="38"/>
  <c r="F16" i="38" s="1"/>
  <c r="E15" i="38"/>
  <c r="B34" i="37"/>
  <c r="E33" i="37"/>
  <c r="F33" i="37" s="1"/>
  <c r="E32" i="37"/>
  <c r="F32" i="37" s="1"/>
  <c r="E31" i="37"/>
  <c r="F31" i="37" s="1"/>
  <c r="E30" i="37"/>
  <c r="F30" i="37" s="1"/>
  <c r="E29" i="37"/>
  <c r="F29" i="37" s="1"/>
  <c r="E28" i="37"/>
  <c r="F28" i="37" s="1"/>
  <c r="E27" i="37"/>
  <c r="F27" i="37" s="1"/>
  <c r="E26" i="37"/>
  <c r="F26" i="37" s="1"/>
  <c r="E25" i="37"/>
  <c r="F25" i="37" s="1"/>
  <c r="E24" i="37"/>
  <c r="F24" i="37" s="1"/>
  <c r="E23" i="37"/>
  <c r="F23" i="37" s="1"/>
  <c r="E22" i="37"/>
  <c r="F22" i="37" s="1"/>
  <c r="E21" i="37"/>
  <c r="F21" i="37" s="1"/>
  <c r="E20" i="37"/>
  <c r="F20" i="37" s="1"/>
  <c r="E19" i="37"/>
  <c r="F19" i="37" s="1"/>
  <c r="E18" i="37"/>
  <c r="F18" i="37" s="1"/>
  <c r="E17" i="37"/>
  <c r="F17" i="37" s="1"/>
  <c r="E16" i="37"/>
  <c r="F16" i="37" s="1"/>
  <c r="E15" i="37"/>
  <c r="B34" i="36"/>
  <c r="E33" i="36"/>
  <c r="F33" i="36" s="1"/>
  <c r="E32" i="36"/>
  <c r="F32" i="36" s="1"/>
  <c r="E31" i="36"/>
  <c r="F31" i="36" s="1"/>
  <c r="E30" i="36"/>
  <c r="F30" i="36" s="1"/>
  <c r="E29" i="36"/>
  <c r="F29" i="36" s="1"/>
  <c r="E28" i="36"/>
  <c r="F28" i="36" s="1"/>
  <c r="E27" i="36"/>
  <c r="F27" i="36" s="1"/>
  <c r="E26" i="36"/>
  <c r="F26" i="36" s="1"/>
  <c r="E25" i="36"/>
  <c r="F25" i="36" s="1"/>
  <c r="E24" i="36"/>
  <c r="F24" i="36" s="1"/>
  <c r="E23" i="36"/>
  <c r="F23" i="36" s="1"/>
  <c r="E22" i="36"/>
  <c r="F22" i="36" s="1"/>
  <c r="E21" i="36"/>
  <c r="F21" i="36" s="1"/>
  <c r="E20" i="36"/>
  <c r="F20" i="36" s="1"/>
  <c r="E19" i="36"/>
  <c r="F19" i="36" s="1"/>
  <c r="E18" i="36"/>
  <c r="F18" i="36" s="1"/>
  <c r="E17" i="36"/>
  <c r="F17" i="36" s="1"/>
  <c r="E16" i="36"/>
  <c r="F16" i="36" s="1"/>
  <c r="E15" i="36"/>
  <c r="B34" i="35"/>
  <c r="E33" i="35"/>
  <c r="F33" i="35" s="1"/>
  <c r="E32" i="35"/>
  <c r="F32" i="35" s="1"/>
  <c r="E31" i="35"/>
  <c r="F31" i="35" s="1"/>
  <c r="E30" i="35"/>
  <c r="F30" i="35" s="1"/>
  <c r="E29" i="35"/>
  <c r="F29" i="35" s="1"/>
  <c r="E28" i="35"/>
  <c r="F28" i="35" s="1"/>
  <c r="E27" i="35"/>
  <c r="F27" i="35" s="1"/>
  <c r="E26" i="35"/>
  <c r="F26" i="35" s="1"/>
  <c r="E25" i="35"/>
  <c r="F25" i="35" s="1"/>
  <c r="E24" i="35"/>
  <c r="F24" i="35" s="1"/>
  <c r="E23" i="35"/>
  <c r="F23" i="35" s="1"/>
  <c r="E22" i="35"/>
  <c r="F22" i="35" s="1"/>
  <c r="E21" i="35"/>
  <c r="F21" i="35" s="1"/>
  <c r="E20" i="35"/>
  <c r="F20" i="35" s="1"/>
  <c r="E19" i="35"/>
  <c r="F19" i="35" s="1"/>
  <c r="E18" i="35"/>
  <c r="F18" i="35" s="1"/>
  <c r="E17" i="35"/>
  <c r="F17" i="35" s="1"/>
  <c r="E16" i="35"/>
  <c r="F16" i="35" s="1"/>
  <c r="E15" i="35"/>
  <c r="B34" i="34"/>
  <c r="E33" i="34"/>
  <c r="F33" i="34" s="1"/>
  <c r="E32" i="34"/>
  <c r="F32" i="34" s="1"/>
  <c r="E31" i="34"/>
  <c r="F31" i="34" s="1"/>
  <c r="E30" i="34"/>
  <c r="F30" i="34" s="1"/>
  <c r="E29" i="34"/>
  <c r="F29" i="34" s="1"/>
  <c r="E28" i="34"/>
  <c r="F28" i="34" s="1"/>
  <c r="E27" i="34"/>
  <c r="F27" i="34" s="1"/>
  <c r="E26" i="34"/>
  <c r="F26" i="34" s="1"/>
  <c r="E25" i="34"/>
  <c r="F25" i="34" s="1"/>
  <c r="E24" i="34"/>
  <c r="F24" i="34" s="1"/>
  <c r="E23" i="34"/>
  <c r="F23" i="34" s="1"/>
  <c r="E22" i="34"/>
  <c r="F22" i="34" s="1"/>
  <c r="E21" i="34"/>
  <c r="F21" i="34" s="1"/>
  <c r="E20" i="34"/>
  <c r="F20" i="34" s="1"/>
  <c r="E19" i="34"/>
  <c r="F19" i="34" s="1"/>
  <c r="E18" i="34"/>
  <c r="F18" i="34" s="1"/>
  <c r="E17" i="34"/>
  <c r="F17" i="34" s="1"/>
  <c r="E16" i="34"/>
  <c r="F16" i="34" s="1"/>
  <c r="E15" i="34"/>
  <c r="F15" i="34" s="1"/>
  <c r="B34" i="33"/>
  <c r="E33" i="33"/>
  <c r="F33" i="33" s="1"/>
  <c r="E32" i="33"/>
  <c r="F32" i="33" s="1"/>
  <c r="E31" i="33"/>
  <c r="F31" i="33" s="1"/>
  <c r="E30" i="33"/>
  <c r="F30" i="33" s="1"/>
  <c r="E29" i="33"/>
  <c r="F29" i="33" s="1"/>
  <c r="E28" i="33"/>
  <c r="F28" i="33" s="1"/>
  <c r="E27" i="33"/>
  <c r="F27" i="33" s="1"/>
  <c r="E26" i="33"/>
  <c r="F26" i="33" s="1"/>
  <c r="E25" i="33"/>
  <c r="F25" i="33" s="1"/>
  <c r="E24" i="33"/>
  <c r="F24" i="33" s="1"/>
  <c r="E23" i="33"/>
  <c r="F23" i="33" s="1"/>
  <c r="E22" i="33"/>
  <c r="F22" i="33" s="1"/>
  <c r="E21" i="33"/>
  <c r="F21" i="33" s="1"/>
  <c r="E20" i="33"/>
  <c r="F20" i="33" s="1"/>
  <c r="E19" i="33"/>
  <c r="F19" i="33" s="1"/>
  <c r="E18" i="33"/>
  <c r="F18" i="33" s="1"/>
  <c r="E17" i="33"/>
  <c r="F17" i="33" s="1"/>
  <c r="E16" i="33"/>
  <c r="F16" i="33" s="1"/>
  <c r="E15" i="33"/>
  <c r="B34" i="32"/>
  <c r="E33" i="32"/>
  <c r="F33" i="32" s="1"/>
  <c r="E32" i="32"/>
  <c r="F32" i="32" s="1"/>
  <c r="E31" i="32"/>
  <c r="F31" i="32" s="1"/>
  <c r="E30" i="32"/>
  <c r="F30" i="32" s="1"/>
  <c r="E29" i="32"/>
  <c r="F29" i="32" s="1"/>
  <c r="E28" i="32"/>
  <c r="F28" i="32" s="1"/>
  <c r="E27" i="32"/>
  <c r="F27" i="32" s="1"/>
  <c r="E26" i="32"/>
  <c r="F26" i="32" s="1"/>
  <c r="E25" i="32"/>
  <c r="F25" i="32" s="1"/>
  <c r="E24" i="32"/>
  <c r="F24" i="32" s="1"/>
  <c r="E23" i="32"/>
  <c r="F23" i="32" s="1"/>
  <c r="E22" i="32"/>
  <c r="F22" i="32" s="1"/>
  <c r="E21" i="32"/>
  <c r="F21" i="32" s="1"/>
  <c r="E20" i="32"/>
  <c r="F20" i="32" s="1"/>
  <c r="E19" i="32"/>
  <c r="F19" i="32" s="1"/>
  <c r="E18" i="32"/>
  <c r="F18" i="32" s="1"/>
  <c r="E17" i="32"/>
  <c r="F17" i="32" s="1"/>
  <c r="E16" i="32"/>
  <c r="F16" i="32" s="1"/>
  <c r="E15" i="32"/>
  <c r="B34" i="31"/>
  <c r="E33" i="31"/>
  <c r="F33" i="31" s="1"/>
  <c r="E32" i="31"/>
  <c r="F32" i="31" s="1"/>
  <c r="E31" i="31"/>
  <c r="F31" i="31" s="1"/>
  <c r="E30" i="31"/>
  <c r="F30" i="31" s="1"/>
  <c r="E29" i="31"/>
  <c r="F29" i="31" s="1"/>
  <c r="E28" i="31"/>
  <c r="F28" i="31" s="1"/>
  <c r="E27" i="31"/>
  <c r="F27" i="31" s="1"/>
  <c r="E26" i="31"/>
  <c r="F26" i="31" s="1"/>
  <c r="E25" i="31"/>
  <c r="F25" i="31" s="1"/>
  <c r="E24" i="31"/>
  <c r="F24" i="31" s="1"/>
  <c r="E23" i="31"/>
  <c r="F23" i="31" s="1"/>
  <c r="E22" i="31"/>
  <c r="F22" i="31" s="1"/>
  <c r="E21" i="31"/>
  <c r="F21" i="31" s="1"/>
  <c r="E20" i="31"/>
  <c r="F20" i="31" s="1"/>
  <c r="E19" i="31"/>
  <c r="F19" i="31" s="1"/>
  <c r="E18" i="31"/>
  <c r="F18" i="31" s="1"/>
  <c r="E17" i="31"/>
  <c r="F17" i="31" s="1"/>
  <c r="E16" i="31"/>
  <c r="F16" i="31" s="1"/>
  <c r="E15" i="31"/>
  <c r="F15" i="31" s="1"/>
  <c r="B34" i="30"/>
  <c r="E33" i="30"/>
  <c r="F33" i="30" s="1"/>
  <c r="E32" i="30"/>
  <c r="F32" i="30" s="1"/>
  <c r="E31" i="30"/>
  <c r="F31" i="30" s="1"/>
  <c r="E30" i="30"/>
  <c r="F30" i="30" s="1"/>
  <c r="E29" i="30"/>
  <c r="F29" i="30" s="1"/>
  <c r="E28" i="30"/>
  <c r="F28" i="30" s="1"/>
  <c r="E27" i="30"/>
  <c r="F27" i="30" s="1"/>
  <c r="E26" i="30"/>
  <c r="F26" i="30" s="1"/>
  <c r="E25" i="30"/>
  <c r="F25" i="30" s="1"/>
  <c r="E24" i="30"/>
  <c r="F24" i="30" s="1"/>
  <c r="E23" i="30"/>
  <c r="F23" i="30" s="1"/>
  <c r="E22" i="30"/>
  <c r="F22" i="30" s="1"/>
  <c r="E21" i="30"/>
  <c r="F21" i="30" s="1"/>
  <c r="E20" i="30"/>
  <c r="F20" i="30" s="1"/>
  <c r="E19" i="30"/>
  <c r="F19" i="30" s="1"/>
  <c r="E18" i="30"/>
  <c r="F18" i="30" s="1"/>
  <c r="E17" i="30"/>
  <c r="F17" i="30" s="1"/>
  <c r="E16" i="30"/>
  <c r="F16" i="30" s="1"/>
  <c r="E15" i="30"/>
  <c r="B34" i="29"/>
  <c r="E33" i="29"/>
  <c r="F33" i="29" s="1"/>
  <c r="E32" i="29"/>
  <c r="F32" i="29" s="1"/>
  <c r="E31" i="29"/>
  <c r="F31" i="29" s="1"/>
  <c r="E30" i="29"/>
  <c r="F30" i="29" s="1"/>
  <c r="E29" i="29"/>
  <c r="F29" i="29" s="1"/>
  <c r="E28" i="29"/>
  <c r="F28" i="29" s="1"/>
  <c r="E27" i="29"/>
  <c r="F27" i="29" s="1"/>
  <c r="E26" i="29"/>
  <c r="F26" i="29" s="1"/>
  <c r="E25" i="29"/>
  <c r="F25" i="29" s="1"/>
  <c r="E24" i="29"/>
  <c r="F24" i="29" s="1"/>
  <c r="E23" i="29"/>
  <c r="F23" i="29" s="1"/>
  <c r="E22" i="29"/>
  <c r="F22" i="29" s="1"/>
  <c r="E21" i="29"/>
  <c r="F21" i="29" s="1"/>
  <c r="E20" i="29"/>
  <c r="F20" i="29" s="1"/>
  <c r="E19" i="29"/>
  <c r="F19" i="29" s="1"/>
  <c r="E18" i="29"/>
  <c r="F18" i="29" s="1"/>
  <c r="E17" i="29"/>
  <c r="F17" i="29" s="1"/>
  <c r="E16" i="29"/>
  <c r="F16" i="29" s="1"/>
  <c r="E15" i="29"/>
  <c r="B34" i="28"/>
  <c r="E33" i="28"/>
  <c r="F33" i="28" s="1"/>
  <c r="E32" i="28"/>
  <c r="F32" i="28" s="1"/>
  <c r="E31" i="28"/>
  <c r="F31" i="28" s="1"/>
  <c r="E30" i="28"/>
  <c r="F30" i="28" s="1"/>
  <c r="E29" i="28"/>
  <c r="F29" i="28" s="1"/>
  <c r="E28" i="28"/>
  <c r="F28" i="28" s="1"/>
  <c r="E27" i="28"/>
  <c r="F27" i="28" s="1"/>
  <c r="E26" i="28"/>
  <c r="F26" i="28" s="1"/>
  <c r="E25" i="28"/>
  <c r="F25" i="28" s="1"/>
  <c r="E24" i="28"/>
  <c r="F24" i="28" s="1"/>
  <c r="E23" i="28"/>
  <c r="F23" i="28" s="1"/>
  <c r="E22" i="28"/>
  <c r="F22" i="28" s="1"/>
  <c r="E21" i="28"/>
  <c r="F21" i="28" s="1"/>
  <c r="E20" i="28"/>
  <c r="F20" i="28" s="1"/>
  <c r="E19" i="28"/>
  <c r="F19" i="28" s="1"/>
  <c r="E18" i="28"/>
  <c r="F18" i="28" s="1"/>
  <c r="E17" i="28"/>
  <c r="F17" i="28" s="1"/>
  <c r="E16" i="28"/>
  <c r="F16" i="28" s="1"/>
  <c r="E15" i="28"/>
  <c r="B34" i="27"/>
  <c r="E33" i="27"/>
  <c r="F33" i="27" s="1"/>
  <c r="E32" i="27"/>
  <c r="F32" i="27" s="1"/>
  <c r="E31" i="27"/>
  <c r="F31" i="27" s="1"/>
  <c r="E30" i="27"/>
  <c r="F30" i="27" s="1"/>
  <c r="E29" i="27"/>
  <c r="F29" i="27" s="1"/>
  <c r="E28" i="27"/>
  <c r="F28" i="27" s="1"/>
  <c r="E27" i="27"/>
  <c r="F27" i="27" s="1"/>
  <c r="E26" i="27"/>
  <c r="F26" i="27" s="1"/>
  <c r="E25" i="27"/>
  <c r="F25" i="27" s="1"/>
  <c r="E24" i="27"/>
  <c r="F24" i="27" s="1"/>
  <c r="E23" i="27"/>
  <c r="F23" i="27" s="1"/>
  <c r="E22" i="27"/>
  <c r="F22" i="27" s="1"/>
  <c r="E21" i="27"/>
  <c r="F21" i="27" s="1"/>
  <c r="E20" i="27"/>
  <c r="F20" i="27" s="1"/>
  <c r="E19" i="27"/>
  <c r="F19" i="27" s="1"/>
  <c r="E18" i="27"/>
  <c r="F18" i="27" s="1"/>
  <c r="E17" i="27"/>
  <c r="F17" i="27" s="1"/>
  <c r="E16" i="27"/>
  <c r="F16" i="27" s="1"/>
  <c r="E15" i="27"/>
  <c r="B34" i="26"/>
  <c r="E33" i="26"/>
  <c r="F33" i="26" s="1"/>
  <c r="E32" i="26"/>
  <c r="F32" i="26" s="1"/>
  <c r="E31" i="26"/>
  <c r="F31" i="26" s="1"/>
  <c r="E30" i="26"/>
  <c r="F30" i="26" s="1"/>
  <c r="E29" i="26"/>
  <c r="F29" i="26" s="1"/>
  <c r="E28" i="26"/>
  <c r="F28" i="26" s="1"/>
  <c r="E27" i="26"/>
  <c r="F27" i="26" s="1"/>
  <c r="E26" i="26"/>
  <c r="F26" i="26" s="1"/>
  <c r="E25" i="26"/>
  <c r="F25" i="26" s="1"/>
  <c r="E24" i="26"/>
  <c r="F24" i="26" s="1"/>
  <c r="E23" i="26"/>
  <c r="F23" i="26" s="1"/>
  <c r="E22" i="26"/>
  <c r="F22" i="26" s="1"/>
  <c r="E21" i="26"/>
  <c r="F21" i="26" s="1"/>
  <c r="E20" i="26"/>
  <c r="F20" i="26" s="1"/>
  <c r="E19" i="26"/>
  <c r="F19" i="26" s="1"/>
  <c r="E18" i="26"/>
  <c r="F18" i="26" s="1"/>
  <c r="E17" i="26"/>
  <c r="E16" i="26"/>
  <c r="F16" i="26" s="1"/>
  <c r="E15" i="26"/>
  <c r="F15" i="26" s="1"/>
  <c r="B34" i="25"/>
  <c r="E33" i="25"/>
  <c r="F33" i="25" s="1"/>
  <c r="E32" i="25"/>
  <c r="F32" i="25" s="1"/>
  <c r="E31" i="25"/>
  <c r="F31" i="25" s="1"/>
  <c r="E30" i="25"/>
  <c r="F30" i="25" s="1"/>
  <c r="E29" i="25"/>
  <c r="F29" i="25" s="1"/>
  <c r="E28" i="25"/>
  <c r="F28" i="25" s="1"/>
  <c r="E27" i="25"/>
  <c r="F27" i="25" s="1"/>
  <c r="E26" i="25"/>
  <c r="F26" i="25" s="1"/>
  <c r="E25" i="25"/>
  <c r="F25" i="25" s="1"/>
  <c r="E24" i="25"/>
  <c r="F24" i="25" s="1"/>
  <c r="E23" i="25"/>
  <c r="F23" i="25" s="1"/>
  <c r="E22" i="25"/>
  <c r="F22" i="25" s="1"/>
  <c r="E21" i="25"/>
  <c r="F21" i="25" s="1"/>
  <c r="E20" i="25"/>
  <c r="F20" i="25" s="1"/>
  <c r="E19" i="25"/>
  <c r="F19" i="25" s="1"/>
  <c r="E18" i="25"/>
  <c r="F18" i="25" s="1"/>
  <c r="E17" i="25"/>
  <c r="F17" i="25" s="1"/>
  <c r="E16" i="25"/>
  <c r="F16" i="25" s="1"/>
  <c r="E15" i="25"/>
  <c r="F15" i="25" s="1"/>
  <c r="B34" i="24"/>
  <c r="E33" i="24"/>
  <c r="F33" i="24" s="1"/>
  <c r="E32" i="24"/>
  <c r="F32" i="24" s="1"/>
  <c r="E31" i="24"/>
  <c r="F31" i="24" s="1"/>
  <c r="E30" i="24"/>
  <c r="F30" i="24" s="1"/>
  <c r="E29" i="24"/>
  <c r="F29" i="24" s="1"/>
  <c r="E28" i="24"/>
  <c r="F28" i="24" s="1"/>
  <c r="E27" i="24"/>
  <c r="F27" i="24" s="1"/>
  <c r="E26" i="24"/>
  <c r="F26" i="24" s="1"/>
  <c r="E25" i="24"/>
  <c r="F25" i="24" s="1"/>
  <c r="E24" i="24"/>
  <c r="F24" i="24" s="1"/>
  <c r="E23" i="24"/>
  <c r="F23" i="24" s="1"/>
  <c r="E22" i="24"/>
  <c r="F22" i="24" s="1"/>
  <c r="E21" i="24"/>
  <c r="F21" i="24" s="1"/>
  <c r="E20" i="24"/>
  <c r="F20" i="24" s="1"/>
  <c r="E19" i="24"/>
  <c r="F19" i="24" s="1"/>
  <c r="E18" i="24"/>
  <c r="F18" i="24" s="1"/>
  <c r="E17" i="24"/>
  <c r="F17" i="24" s="1"/>
  <c r="E16" i="24"/>
  <c r="F16" i="24" s="1"/>
  <c r="E15" i="24"/>
  <c r="B34" i="23"/>
  <c r="E33" i="23"/>
  <c r="F33" i="23" s="1"/>
  <c r="E32" i="23"/>
  <c r="F32" i="23" s="1"/>
  <c r="E31" i="23"/>
  <c r="F31" i="23" s="1"/>
  <c r="E30" i="23"/>
  <c r="F30" i="23" s="1"/>
  <c r="E29" i="23"/>
  <c r="F29" i="23" s="1"/>
  <c r="E28" i="23"/>
  <c r="F28" i="23" s="1"/>
  <c r="E27" i="23"/>
  <c r="F27" i="23" s="1"/>
  <c r="E26" i="23"/>
  <c r="F26" i="23" s="1"/>
  <c r="E25" i="23"/>
  <c r="F25" i="23" s="1"/>
  <c r="E24" i="23"/>
  <c r="F24" i="23" s="1"/>
  <c r="E23" i="23"/>
  <c r="F23" i="23" s="1"/>
  <c r="E22" i="23"/>
  <c r="F22" i="23" s="1"/>
  <c r="E21" i="23"/>
  <c r="F21" i="23" s="1"/>
  <c r="E20" i="23"/>
  <c r="F20" i="23" s="1"/>
  <c r="E19" i="23"/>
  <c r="F19" i="23" s="1"/>
  <c r="E18" i="23"/>
  <c r="F18" i="23" s="1"/>
  <c r="E17" i="23"/>
  <c r="F17" i="23" s="1"/>
  <c r="E16" i="23"/>
  <c r="F16" i="23" s="1"/>
  <c r="E15" i="23"/>
  <c r="B34" i="22"/>
  <c r="E33" i="22"/>
  <c r="F33" i="22" s="1"/>
  <c r="E32" i="22"/>
  <c r="F32" i="22" s="1"/>
  <c r="E31" i="22"/>
  <c r="F31" i="22" s="1"/>
  <c r="E30" i="22"/>
  <c r="F30" i="22" s="1"/>
  <c r="E29" i="22"/>
  <c r="F29" i="22" s="1"/>
  <c r="E28" i="22"/>
  <c r="F28" i="22" s="1"/>
  <c r="E27" i="22"/>
  <c r="F27" i="22" s="1"/>
  <c r="E26" i="22"/>
  <c r="F26" i="22" s="1"/>
  <c r="E25" i="22"/>
  <c r="F25" i="22" s="1"/>
  <c r="E24" i="22"/>
  <c r="F24" i="22" s="1"/>
  <c r="E23" i="22"/>
  <c r="F23" i="22" s="1"/>
  <c r="E22" i="22"/>
  <c r="F22" i="22" s="1"/>
  <c r="E21" i="22"/>
  <c r="F21" i="22" s="1"/>
  <c r="E20" i="22"/>
  <c r="F20" i="22" s="1"/>
  <c r="E19" i="22"/>
  <c r="F19" i="22" s="1"/>
  <c r="E18" i="22"/>
  <c r="F18" i="22" s="1"/>
  <c r="E17" i="22"/>
  <c r="F17" i="22" s="1"/>
  <c r="E16" i="22"/>
  <c r="F16" i="22" s="1"/>
  <c r="E15" i="22"/>
  <c r="B34" i="2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B34" i="20"/>
  <c r="E33" i="20"/>
  <c r="F33" i="20" s="1"/>
  <c r="E32" i="20"/>
  <c r="F32" i="20" s="1"/>
  <c r="E31" i="20"/>
  <c r="F31" i="20" s="1"/>
  <c r="E30" i="20"/>
  <c r="F30" i="20" s="1"/>
  <c r="E29" i="20"/>
  <c r="F29" i="20" s="1"/>
  <c r="E28" i="20"/>
  <c r="F28" i="20" s="1"/>
  <c r="E27" i="20"/>
  <c r="F27" i="20" s="1"/>
  <c r="E26" i="20"/>
  <c r="F26" i="20" s="1"/>
  <c r="E25" i="20"/>
  <c r="F25" i="20" s="1"/>
  <c r="E24" i="20"/>
  <c r="F24" i="20" s="1"/>
  <c r="E23" i="20"/>
  <c r="F23" i="20" s="1"/>
  <c r="E22" i="20"/>
  <c r="F22" i="20" s="1"/>
  <c r="E21" i="20"/>
  <c r="F21" i="20" s="1"/>
  <c r="E20" i="20"/>
  <c r="F20" i="20" s="1"/>
  <c r="E19" i="20"/>
  <c r="F19" i="20" s="1"/>
  <c r="E18" i="20"/>
  <c r="F18" i="20" s="1"/>
  <c r="E17" i="20"/>
  <c r="F17" i="20" s="1"/>
  <c r="E16" i="20"/>
  <c r="F16" i="20" s="1"/>
  <c r="E15" i="20"/>
  <c r="B34" i="19"/>
  <c r="E33" i="19"/>
  <c r="F33" i="19" s="1"/>
  <c r="E32" i="19"/>
  <c r="F32" i="19" s="1"/>
  <c r="E31" i="19"/>
  <c r="F31" i="19" s="1"/>
  <c r="E30" i="19"/>
  <c r="F30" i="19" s="1"/>
  <c r="E29" i="19"/>
  <c r="F29" i="19" s="1"/>
  <c r="E28" i="19"/>
  <c r="F28" i="19" s="1"/>
  <c r="E27" i="19"/>
  <c r="F27" i="19" s="1"/>
  <c r="E26" i="19"/>
  <c r="F26" i="19" s="1"/>
  <c r="E25" i="19"/>
  <c r="F25" i="19" s="1"/>
  <c r="E24" i="19"/>
  <c r="F24" i="19" s="1"/>
  <c r="E23" i="19"/>
  <c r="F23" i="19" s="1"/>
  <c r="E22" i="19"/>
  <c r="F22" i="19" s="1"/>
  <c r="E21" i="19"/>
  <c r="F21" i="19" s="1"/>
  <c r="E20" i="19"/>
  <c r="F20" i="19" s="1"/>
  <c r="E19" i="19"/>
  <c r="F19" i="19" s="1"/>
  <c r="E18" i="19"/>
  <c r="F18" i="19" s="1"/>
  <c r="E17" i="19"/>
  <c r="F17" i="19" s="1"/>
  <c r="E16" i="19"/>
  <c r="F16" i="19" s="1"/>
  <c r="E15" i="19"/>
  <c r="B34" i="18"/>
  <c r="E33" i="18"/>
  <c r="F33" i="18" s="1"/>
  <c r="E32" i="18"/>
  <c r="F32" i="18" s="1"/>
  <c r="E31" i="18"/>
  <c r="F31" i="18" s="1"/>
  <c r="E30" i="18"/>
  <c r="F30" i="18" s="1"/>
  <c r="E29" i="18"/>
  <c r="F29" i="18" s="1"/>
  <c r="E28" i="18"/>
  <c r="F28" i="18" s="1"/>
  <c r="E27" i="18"/>
  <c r="F27" i="18" s="1"/>
  <c r="E26" i="18"/>
  <c r="F26" i="18" s="1"/>
  <c r="E25" i="18"/>
  <c r="F25" i="18" s="1"/>
  <c r="E24" i="18"/>
  <c r="F24" i="18" s="1"/>
  <c r="E23" i="18"/>
  <c r="F23" i="18" s="1"/>
  <c r="E22" i="18"/>
  <c r="F22" i="18" s="1"/>
  <c r="E21" i="18"/>
  <c r="F21" i="18" s="1"/>
  <c r="E20" i="18"/>
  <c r="F20" i="18" s="1"/>
  <c r="E19" i="18"/>
  <c r="F19" i="18" s="1"/>
  <c r="E18" i="18"/>
  <c r="F18" i="18" s="1"/>
  <c r="E17" i="18"/>
  <c r="F17" i="18" s="1"/>
  <c r="E16" i="18"/>
  <c r="F16" i="18" s="1"/>
  <c r="E15" i="18"/>
  <c r="B34" i="17"/>
  <c r="E33" i="17"/>
  <c r="F33" i="17" s="1"/>
  <c r="E32" i="17"/>
  <c r="F32" i="17" s="1"/>
  <c r="E31" i="17"/>
  <c r="F31" i="17" s="1"/>
  <c r="E30" i="17"/>
  <c r="F30" i="17" s="1"/>
  <c r="E29" i="17"/>
  <c r="F29" i="17" s="1"/>
  <c r="E28" i="17"/>
  <c r="F28" i="17" s="1"/>
  <c r="E27" i="17"/>
  <c r="F27" i="17" s="1"/>
  <c r="E26" i="17"/>
  <c r="F26" i="17" s="1"/>
  <c r="E25" i="17"/>
  <c r="F25" i="17" s="1"/>
  <c r="E24" i="17"/>
  <c r="F24" i="17" s="1"/>
  <c r="E23" i="17"/>
  <c r="F23" i="17" s="1"/>
  <c r="E22" i="17"/>
  <c r="F22" i="17" s="1"/>
  <c r="E21" i="17"/>
  <c r="F21" i="17" s="1"/>
  <c r="E20" i="17"/>
  <c r="F20" i="17" s="1"/>
  <c r="E19" i="17"/>
  <c r="F19" i="17" s="1"/>
  <c r="E18" i="17"/>
  <c r="F18" i="17" s="1"/>
  <c r="E17" i="17"/>
  <c r="F17" i="17" s="1"/>
  <c r="E16" i="17"/>
  <c r="F16" i="17" s="1"/>
  <c r="E15" i="17"/>
  <c r="B34" i="16"/>
  <c r="E33" i="16"/>
  <c r="F33" i="16" s="1"/>
  <c r="E32" i="16"/>
  <c r="F32" i="16" s="1"/>
  <c r="E31" i="16"/>
  <c r="F31" i="16" s="1"/>
  <c r="E30" i="16"/>
  <c r="F30" i="16" s="1"/>
  <c r="E29" i="16"/>
  <c r="F29" i="16" s="1"/>
  <c r="E28" i="16"/>
  <c r="F28" i="16" s="1"/>
  <c r="E27" i="16"/>
  <c r="F27" i="16" s="1"/>
  <c r="E26" i="16"/>
  <c r="F26" i="16" s="1"/>
  <c r="E25" i="16"/>
  <c r="F25" i="16" s="1"/>
  <c r="E24" i="16"/>
  <c r="F24" i="16" s="1"/>
  <c r="E23" i="16"/>
  <c r="F23" i="16" s="1"/>
  <c r="E22" i="16"/>
  <c r="F22" i="16" s="1"/>
  <c r="E21" i="16"/>
  <c r="F21" i="16" s="1"/>
  <c r="E20" i="16"/>
  <c r="F20" i="16" s="1"/>
  <c r="E19" i="16"/>
  <c r="F19" i="16" s="1"/>
  <c r="E18" i="16"/>
  <c r="F18" i="16" s="1"/>
  <c r="E17" i="16"/>
  <c r="F17" i="16" s="1"/>
  <c r="E16" i="16"/>
  <c r="F16" i="16" s="1"/>
  <c r="E15" i="16"/>
  <c r="B34" i="15"/>
  <c r="E33" i="15"/>
  <c r="F33" i="15" s="1"/>
  <c r="E32" i="15"/>
  <c r="F32" i="15" s="1"/>
  <c r="E31" i="15"/>
  <c r="F31" i="15" s="1"/>
  <c r="E30" i="15"/>
  <c r="F30" i="15" s="1"/>
  <c r="E29" i="15"/>
  <c r="F29" i="15" s="1"/>
  <c r="E28" i="15"/>
  <c r="F28" i="15" s="1"/>
  <c r="E27" i="15"/>
  <c r="F27" i="15" s="1"/>
  <c r="E26" i="15"/>
  <c r="F26" i="15" s="1"/>
  <c r="E25" i="15"/>
  <c r="F25" i="15" s="1"/>
  <c r="E24" i="15"/>
  <c r="F24" i="15" s="1"/>
  <c r="E23" i="15"/>
  <c r="F23" i="15" s="1"/>
  <c r="E22" i="15"/>
  <c r="F22" i="15" s="1"/>
  <c r="E21" i="15"/>
  <c r="F21" i="15" s="1"/>
  <c r="E20" i="15"/>
  <c r="F20" i="15" s="1"/>
  <c r="E19" i="15"/>
  <c r="F19" i="15" s="1"/>
  <c r="E18" i="15"/>
  <c r="F18" i="15" s="1"/>
  <c r="E17" i="15"/>
  <c r="F17" i="15" s="1"/>
  <c r="E16" i="15"/>
  <c r="F16" i="15" s="1"/>
  <c r="E15" i="15"/>
  <c r="B34" i="14"/>
  <c r="E33" i="14"/>
  <c r="F33" i="14" s="1"/>
  <c r="E32" i="14"/>
  <c r="F32" i="14" s="1"/>
  <c r="E31" i="14"/>
  <c r="F31" i="14" s="1"/>
  <c r="E30" i="14"/>
  <c r="F30" i="14" s="1"/>
  <c r="E29" i="14"/>
  <c r="F29" i="14" s="1"/>
  <c r="E28" i="14"/>
  <c r="F28" i="14" s="1"/>
  <c r="E27" i="14"/>
  <c r="F27" i="14" s="1"/>
  <c r="E26" i="14"/>
  <c r="F26" i="14" s="1"/>
  <c r="E25" i="14"/>
  <c r="F25" i="14" s="1"/>
  <c r="E24" i="14"/>
  <c r="F24" i="14" s="1"/>
  <c r="E23" i="14"/>
  <c r="F23" i="14" s="1"/>
  <c r="E22" i="14"/>
  <c r="F22" i="14" s="1"/>
  <c r="E21" i="14"/>
  <c r="F21" i="14" s="1"/>
  <c r="E20" i="14"/>
  <c r="F20" i="14" s="1"/>
  <c r="E19" i="14"/>
  <c r="F19" i="14" s="1"/>
  <c r="E18" i="14"/>
  <c r="E17" i="14"/>
  <c r="F17" i="14" s="1"/>
  <c r="E16" i="14"/>
  <c r="F16" i="14" s="1"/>
  <c r="E15" i="14"/>
  <c r="F15" i="14" s="1"/>
  <c r="B34" i="13"/>
  <c r="E33" i="13"/>
  <c r="F33" i="13" s="1"/>
  <c r="E32" i="13"/>
  <c r="F32" i="13" s="1"/>
  <c r="E31" i="13"/>
  <c r="F31" i="13" s="1"/>
  <c r="E30" i="13"/>
  <c r="F30" i="13" s="1"/>
  <c r="E29" i="13"/>
  <c r="F29" i="13" s="1"/>
  <c r="E28" i="13"/>
  <c r="F28" i="13" s="1"/>
  <c r="E27" i="13"/>
  <c r="F27" i="13" s="1"/>
  <c r="E26" i="13"/>
  <c r="F26" i="13" s="1"/>
  <c r="E25" i="13"/>
  <c r="F25" i="13" s="1"/>
  <c r="E24" i="13"/>
  <c r="F24" i="13" s="1"/>
  <c r="E23" i="13"/>
  <c r="F23" i="13" s="1"/>
  <c r="E22" i="13"/>
  <c r="F22" i="13" s="1"/>
  <c r="E21" i="13"/>
  <c r="F21" i="13" s="1"/>
  <c r="E20" i="13"/>
  <c r="F20" i="13" s="1"/>
  <c r="E19" i="13"/>
  <c r="F19" i="13" s="1"/>
  <c r="E18" i="13"/>
  <c r="F18" i="13" s="1"/>
  <c r="E17" i="13"/>
  <c r="F17" i="13" s="1"/>
  <c r="E16" i="13"/>
  <c r="F16" i="13" s="1"/>
  <c r="E15" i="13"/>
  <c r="F15" i="13" s="1"/>
  <c r="B34" i="12"/>
  <c r="E33" i="12"/>
  <c r="F33" i="12" s="1"/>
  <c r="E32" i="12"/>
  <c r="F32" i="12" s="1"/>
  <c r="E31" i="12"/>
  <c r="F31" i="12" s="1"/>
  <c r="E30" i="12"/>
  <c r="F30" i="12" s="1"/>
  <c r="E29" i="12"/>
  <c r="F29" i="12" s="1"/>
  <c r="E28" i="12"/>
  <c r="F28" i="12" s="1"/>
  <c r="E27" i="12"/>
  <c r="F27" i="12" s="1"/>
  <c r="E26" i="12"/>
  <c r="F26" i="12" s="1"/>
  <c r="E25" i="12"/>
  <c r="F25" i="12" s="1"/>
  <c r="E24" i="12"/>
  <c r="F24" i="12" s="1"/>
  <c r="E23" i="12"/>
  <c r="F23" i="12" s="1"/>
  <c r="E22" i="12"/>
  <c r="F22" i="12" s="1"/>
  <c r="E21" i="12"/>
  <c r="F21" i="12" s="1"/>
  <c r="E20" i="12"/>
  <c r="F20" i="12" s="1"/>
  <c r="E19" i="12"/>
  <c r="F19" i="12" s="1"/>
  <c r="E18" i="12"/>
  <c r="F18" i="12" s="1"/>
  <c r="E17" i="12"/>
  <c r="F17" i="12" s="1"/>
  <c r="E16" i="12"/>
  <c r="F16" i="12" s="1"/>
  <c r="E15" i="12"/>
  <c r="B34" i="11"/>
  <c r="E33" i="11"/>
  <c r="F33" i="11" s="1"/>
  <c r="E32" i="11"/>
  <c r="F32" i="11" s="1"/>
  <c r="E31" i="11"/>
  <c r="F31" i="11" s="1"/>
  <c r="E30" i="11"/>
  <c r="F30" i="11" s="1"/>
  <c r="E29" i="11"/>
  <c r="F29" i="11" s="1"/>
  <c r="E28" i="11"/>
  <c r="F28" i="11" s="1"/>
  <c r="E27" i="11"/>
  <c r="F27" i="11" s="1"/>
  <c r="E26" i="11"/>
  <c r="F26" i="11" s="1"/>
  <c r="E25" i="11"/>
  <c r="F25" i="11" s="1"/>
  <c r="E24" i="11"/>
  <c r="F24" i="11" s="1"/>
  <c r="E23" i="11"/>
  <c r="F23" i="11" s="1"/>
  <c r="E22" i="11"/>
  <c r="F22" i="11" s="1"/>
  <c r="E21" i="11"/>
  <c r="F21" i="11" s="1"/>
  <c r="E20" i="11"/>
  <c r="F20" i="11" s="1"/>
  <c r="E19" i="11"/>
  <c r="F19" i="11" s="1"/>
  <c r="E18" i="11"/>
  <c r="F18" i="11" s="1"/>
  <c r="E17" i="11"/>
  <c r="F17" i="11" s="1"/>
  <c r="E16" i="11"/>
  <c r="F16" i="11" s="1"/>
  <c r="E15" i="11"/>
  <c r="E33" i="10"/>
  <c r="F33" i="10" s="1"/>
  <c r="E32" i="10"/>
  <c r="F32" i="10" s="1"/>
  <c r="E31" i="10"/>
  <c r="F31" i="10" s="1"/>
  <c r="E30" i="10"/>
  <c r="F30" i="10" s="1"/>
  <c r="E29" i="10"/>
  <c r="F29" i="10" s="1"/>
  <c r="E28" i="10"/>
  <c r="F28" i="10" s="1"/>
  <c r="E27" i="10"/>
  <c r="F27" i="10" s="1"/>
  <c r="E26" i="10"/>
  <c r="F26" i="10" s="1"/>
  <c r="E25" i="10"/>
  <c r="F25" i="10" s="1"/>
  <c r="E24" i="10"/>
  <c r="F24" i="10" s="1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6" i="10"/>
  <c r="F16" i="10" s="1"/>
  <c r="E15" i="10"/>
  <c r="F15" i="10" s="1"/>
  <c r="E33" i="8"/>
  <c r="F33" i="8" s="1"/>
  <c r="E32" i="8"/>
  <c r="F32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E23" i="8"/>
  <c r="F23" i="8" s="1"/>
  <c r="E22" i="8"/>
  <c r="F22" i="8" s="1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15" i="8"/>
  <c r="F15" i="8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F34" i="11" l="1"/>
  <c r="F15" i="11"/>
  <c r="F34" i="15"/>
  <c r="F15" i="15"/>
  <c r="F34" i="17"/>
  <c r="F15" i="17"/>
  <c r="F34" i="19"/>
  <c r="F15" i="19"/>
  <c r="F34" i="21"/>
  <c r="F15" i="21"/>
  <c r="F34" i="23"/>
  <c r="F15" i="23"/>
  <c r="F34" i="27"/>
  <c r="F15" i="27"/>
  <c r="F34" i="29"/>
  <c r="F15" i="29"/>
  <c r="F34" i="33"/>
  <c r="F15" i="33"/>
  <c r="F34" i="35"/>
  <c r="F15" i="35"/>
  <c r="F34" i="37"/>
  <c r="F15" i="37"/>
  <c r="F34" i="39"/>
  <c r="F15" i="39"/>
  <c r="F34" i="41"/>
  <c r="F15" i="41"/>
  <c r="F34" i="43"/>
  <c r="F15" i="43"/>
  <c r="F34" i="45"/>
  <c r="F15" i="45"/>
  <c r="F34" i="47"/>
  <c r="F15" i="47"/>
  <c r="F34" i="49"/>
  <c r="F15" i="49"/>
  <c r="F34" i="51"/>
  <c r="F15" i="51"/>
  <c r="F34" i="53"/>
  <c r="F15" i="53"/>
  <c r="F34" i="55"/>
  <c r="F15" i="55"/>
  <c r="F34" i="57"/>
  <c r="F15" i="57"/>
  <c r="F34" i="59"/>
  <c r="F15" i="59"/>
  <c r="F34" i="61"/>
  <c r="F15" i="61"/>
  <c r="F34" i="63"/>
  <c r="F15" i="63"/>
  <c r="F34" i="65"/>
  <c r="F15" i="65"/>
  <c r="F34" i="26"/>
  <c r="F17" i="26"/>
  <c r="F34" i="14"/>
  <c r="F18" i="14"/>
  <c r="F34" i="12"/>
  <c r="F15" i="12"/>
  <c r="F34" i="16"/>
  <c r="F15" i="16"/>
  <c r="F34" i="18"/>
  <c r="F15" i="18"/>
  <c r="F34" i="20"/>
  <c r="F15" i="20"/>
  <c r="F34" i="22"/>
  <c r="F15" i="22"/>
  <c r="F34" i="24"/>
  <c r="F15" i="24"/>
  <c r="F34" i="28"/>
  <c r="F15" i="28"/>
  <c r="F34" i="30"/>
  <c r="F15" i="30"/>
  <c r="F34" i="32"/>
  <c r="F15" i="32"/>
  <c r="F34" i="36"/>
  <c r="F15" i="36"/>
  <c r="F34" i="38"/>
  <c r="F15" i="38"/>
  <c r="F34" i="40"/>
  <c r="F15" i="40"/>
  <c r="F34" i="42"/>
  <c r="F15" i="42"/>
  <c r="F34" i="44"/>
  <c r="F15" i="44"/>
  <c r="F34" i="46"/>
  <c r="F15" i="46"/>
  <c r="F34" i="48"/>
  <c r="F15" i="48"/>
  <c r="F34" i="50"/>
  <c r="F15" i="50"/>
  <c r="F34" i="54"/>
  <c r="F15" i="54"/>
  <c r="F34" i="56"/>
  <c r="F15" i="56"/>
  <c r="F34" i="60"/>
  <c r="F15" i="60"/>
  <c r="F34" i="62"/>
  <c r="F15" i="62"/>
  <c r="F34" i="64"/>
  <c r="F15" i="64"/>
  <c r="F34" i="58"/>
  <c r="F34" i="52"/>
  <c r="F34" i="34"/>
  <c r="F34" i="31"/>
  <c r="F34" i="25"/>
  <c r="F34" i="13"/>
  <c r="B34" i="5"/>
  <c r="E33" i="5"/>
  <c r="F33" i="5" s="1"/>
  <c r="E32" i="5"/>
  <c r="F32" i="5" s="1"/>
  <c r="E31" i="5"/>
  <c r="F31" i="5" s="1"/>
  <c r="E30" i="5"/>
  <c r="F30" i="5" s="1"/>
  <c r="E29" i="5"/>
  <c r="F29" i="5" s="1"/>
  <c r="E28" i="5"/>
  <c r="F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E16" i="5"/>
  <c r="F16" i="5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27" i="4"/>
  <c r="F27" i="4" s="1"/>
  <c r="E26" i="4"/>
  <c r="F26" i="4" s="1"/>
  <c r="E25" i="4"/>
  <c r="F25" i="4" s="1"/>
  <c r="E24" i="4"/>
  <c r="F24" i="4" s="1"/>
  <c r="E23" i="4"/>
  <c r="F23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7" i="1"/>
  <c r="F17" i="1" s="1"/>
  <c r="E18" i="1"/>
  <c r="F18" i="1" s="1"/>
  <c r="E16" i="1"/>
  <c r="F16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F34" i="4" l="1"/>
  <c r="B34" i="10" l="1"/>
  <c r="B34" i="8"/>
  <c r="F34" i="10" l="1"/>
  <c r="F34" i="8"/>
  <c r="B34" i="7"/>
  <c r="B34" i="6"/>
  <c r="B34" i="4"/>
  <c r="F34" i="7" l="1"/>
  <c r="F34" i="6"/>
  <c r="B35" i="1" l="1"/>
  <c r="F35" i="1" l="1"/>
  <c r="E15" i="5"/>
  <c r="F15" i="5" s="1"/>
  <c r="F34" i="5" s="1"/>
</calcChain>
</file>

<file path=xl/sharedStrings.xml><?xml version="1.0" encoding="utf-8"?>
<sst xmlns="http://schemas.openxmlformats.org/spreadsheetml/2006/main" count="1651" uniqueCount="159">
  <si>
    <t>PR-121</t>
  </si>
  <si>
    <t>PR-122</t>
  </si>
  <si>
    <t>Jupiter RAL9006</t>
  </si>
  <si>
    <t>0,8mm</t>
  </si>
  <si>
    <t>Total :</t>
  </si>
  <si>
    <t>PR-111</t>
  </si>
  <si>
    <t>Neptune</t>
  </si>
  <si>
    <t>Rigel-2</t>
  </si>
  <si>
    <t>Alpha centauri</t>
  </si>
  <si>
    <t>PR-112</t>
  </si>
  <si>
    <t>PR-113</t>
  </si>
  <si>
    <t>PR-114</t>
  </si>
  <si>
    <t>PR-115</t>
  </si>
  <si>
    <t>PR-116A</t>
  </si>
  <si>
    <t>PR-116B</t>
  </si>
  <si>
    <t>PR-123</t>
  </si>
  <si>
    <t>PR-124</t>
  </si>
  <si>
    <t>PR-125</t>
  </si>
  <si>
    <t>PR-131</t>
  </si>
  <si>
    <t>PR-132</t>
  </si>
  <si>
    <t>PR-133</t>
  </si>
  <si>
    <t>PR-134</t>
  </si>
  <si>
    <t>PR-135</t>
  </si>
  <si>
    <t>PR-136</t>
  </si>
  <si>
    <t>PR-141</t>
  </si>
  <si>
    <t>PR-142</t>
  </si>
  <si>
    <t>PR-143</t>
  </si>
  <si>
    <t>PR-144</t>
  </si>
  <si>
    <t>PR-151</t>
  </si>
  <si>
    <t>PR-152</t>
  </si>
  <si>
    <t>PR-153</t>
  </si>
  <si>
    <t>PR-154</t>
  </si>
  <si>
    <t>PR-161</t>
  </si>
  <si>
    <t>PR-162</t>
  </si>
  <si>
    <t>PR-163</t>
  </si>
  <si>
    <t>PR-164</t>
  </si>
  <si>
    <t>PR-165</t>
  </si>
  <si>
    <t>PR-166A</t>
  </si>
  <si>
    <t>PR-166B</t>
  </si>
  <si>
    <t>PR-167</t>
  </si>
  <si>
    <t>PR-168</t>
  </si>
  <si>
    <t>PR-169</t>
  </si>
  <si>
    <t>PR-171-30</t>
  </si>
  <si>
    <t>PR-172-30</t>
  </si>
  <si>
    <t>PR-173-30</t>
  </si>
  <si>
    <t>PR-174-30</t>
  </si>
  <si>
    <t>PR-175-30</t>
  </si>
  <si>
    <t>PR-176A-30</t>
  </si>
  <si>
    <t>PR-176B-30</t>
  </si>
  <si>
    <t>PR-171-45</t>
  </si>
  <si>
    <t>PR-172-45</t>
  </si>
  <si>
    <t>PR-173-45</t>
  </si>
  <si>
    <t>PR-174-45</t>
  </si>
  <si>
    <t>PR-175-45</t>
  </si>
  <si>
    <t>PR-171-COMB</t>
  </si>
  <si>
    <t>PR-172-COMB</t>
  </si>
  <si>
    <t>PR-173-COMB</t>
  </si>
  <si>
    <t>PR-174-COMB</t>
  </si>
  <si>
    <t>PR-175-COMB</t>
  </si>
  <si>
    <t>PR-181</t>
  </si>
  <si>
    <t>PR-182</t>
  </si>
  <si>
    <t>PR-183</t>
  </si>
  <si>
    <t>PR-184</t>
  </si>
  <si>
    <t>PR-185</t>
  </si>
  <si>
    <t>PR-186B</t>
  </si>
  <si>
    <t>PR-186A</t>
  </si>
  <si>
    <t>PR-187</t>
  </si>
  <si>
    <t>PR-188</t>
  </si>
  <si>
    <t>PR-189</t>
  </si>
  <si>
    <t>PR-191</t>
  </si>
  <si>
    <t>Measurement Sheet</t>
  </si>
  <si>
    <t>Company :</t>
  </si>
  <si>
    <t>Contact :</t>
  </si>
  <si>
    <t>Project Name :</t>
  </si>
  <si>
    <t>Purchase Order # :</t>
  </si>
  <si>
    <t>Profile Model :</t>
  </si>
  <si>
    <t>Color :</t>
  </si>
  <si>
    <t>Color</t>
  </si>
  <si>
    <t>Thickness :</t>
  </si>
  <si>
    <t>Reference :</t>
  </si>
  <si>
    <t>Covers : 10 3/16''</t>
  </si>
  <si>
    <t>Covers : 11 3/16''</t>
  </si>
  <si>
    <t>Covers : 10 13/16''</t>
  </si>
  <si>
    <t>Covers : 13''</t>
  </si>
  <si>
    <t>Covers : 14''</t>
  </si>
  <si>
    <t>Covers : 11 3/8''</t>
  </si>
  <si>
    <t>Covers : 17''</t>
  </si>
  <si>
    <t>Covers : 15 5/8''</t>
  </si>
  <si>
    <t>Covers : 17 5/8''</t>
  </si>
  <si>
    <t>Covers : 16 7/16''</t>
  </si>
  <si>
    <t>Covers : 18 5/16''</t>
  </si>
  <si>
    <t>Covers : 17 1/2''</t>
  </si>
  <si>
    <t>Covers : 16 3/8''</t>
  </si>
  <si>
    <t>Covers : 17 7/8''</t>
  </si>
  <si>
    <t>Covers : 17 13/16''</t>
  </si>
  <si>
    <t>Covers : 17 1/4''</t>
  </si>
  <si>
    <t>Covers : 16 7/8''</t>
  </si>
  <si>
    <t>Covers : 18 5/8''</t>
  </si>
  <si>
    <t>Covers : 18 1/8''</t>
  </si>
  <si>
    <t>Covers : 18 1/16''</t>
  </si>
  <si>
    <t>Covers : 14 5/8''</t>
  </si>
  <si>
    <t>Covers : 16 13/16''</t>
  </si>
  <si>
    <t>Covers : 15 3/8''</t>
  </si>
  <si>
    <t>Covers : 16 1/16''</t>
  </si>
  <si>
    <t>Covers : 15 3/4''</t>
  </si>
  <si>
    <t>Covers : 13 1/2''</t>
  </si>
  <si>
    <t>Covers : 12 1/2''</t>
  </si>
  <si>
    <t>Covers : 14 1/8''</t>
  </si>
  <si>
    <t>Covers : 13 3/16''</t>
  </si>
  <si>
    <t>Covers : 14 7/16''</t>
  </si>
  <si>
    <t>Covers : 13 9/16''</t>
  </si>
  <si>
    <t>Covers : 10 11/16''</t>
  </si>
  <si>
    <t>Covers : 12''</t>
  </si>
  <si>
    <t>Covers : 10 1/2''</t>
  </si>
  <si>
    <t>Covers : 13 1/16''</t>
  </si>
  <si>
    <t>Covers : 13 1/4''</t>
  </si>
  <si>
    <t>3 ribs   1 1/4'' high</t>
  </si>
  <si>
    <t>1 rib   1 1/4'' high</t>
  </si>
  <si>
    <t>1 rib   2 1/4'' high</t>
  </si>
  <si>
    <t>1 rib  2 1/4'' high</t>
  </si>
  <si>
    <t>1 rib  1 1/4'' high</t>
  </si>
  <si>
    <t>2 ribs  2 1/4'' high</t>
  </si>
  <si>
    <t>3 ribs  1 1/4'' high</t>
  </si>
  <si>
    <t>4 ribs 1 1/4'' high</t>
  </si>
  <si>
    <t>1 rib  1 3/4'' high</t>
  </si>
  <si>
    <t>3 ribs  2 1/4'' high</t>
  </si>
  <si>
    <t>4 ribs  1 1/4'' high</t>
  </si>
  <si>
    <t>5 ribs  1 1/4'' high</t>
  </si>
  <si>
    <t>1 rib  2'' high</t>
  </si>
  <si>
    <t>1 rib  1 5/8'' high</t>
  </si>
  <si>
    <t>2 ribs 2 1/4'' high</t>
  </si>
  <si>
    <t>3 ribs 1 1/4'' high</t>
  </si>
  <si>
    <t>1 rib  1 1/4'' @ 1 1/2'' high</t>
  </si>
  <si>
    <t>1 rib  2'' @ 1 3/4'' high</t>
  </si>
  <si>
    <t>1 rib  1 1/2'' @ 1 3/4'' high</t>
  </si>
  <si>
    <t>1 rib   1 3/4'' @ 1 1/2'' high</t>
  </si>
  <si>
    <t>1 rib   1 1/4'' @ 1 3/4'' high</t>
  </si>
  <si>
    <t>1 rib   2'' @ 1 3/4'' high</t>
  </si>
  <si>
    <t>1 rib   1 1/2'' @ 1 1/4'' high</t>
  </si>
  <si>
    <t>1 rib   1 1/4'' @ 1 1/2'' high</t>
  </si>
  <si>
    <t>1 rib   1 1/2'' @ 1 3/4'' high</t>
  </si>
  <si>
    <t>1 rib   1 3/4'' @ 2'' high</t>
  </si>
  <si>
    <t>1 rib   1 3/4'' high</t>
  </si>
  <si>
    <t>2 ribs   2 1/4'' high</t>
  </si>
  <si>
    <t>4 ribs   1 1/4'' high</t>
  </si>
  <si>
    <t>NAME</t>
  </si>
  <si>
    <t>QUANTITY</t>
  </si>
  <si>
    <t xml:space="preserve">WIDTH </t>
  </si>
  <si>
    <t xml:space="preserve"> (in)</t>
  </si>
  <si>
    <t>LENGTH</t>
  </si>
  <si>
    <t>REQUIRED (in)</t>
  </si>
  <si>
    <t>SQ. FT.</t>
  </si>
  <si>
    <t>TOTAL</t>
  </si>
  <si>
    <t xml:space="preserve"> MINIMUM 6 LN.FT.</t>
  </si>
  <si>
    <t>White RAL9016</t>
  </si>
  <si>
    <t>Charcoal</t>
  </si>
  <si>
    <t>Black RAL9005</t>
  </si>
  <si>
    <t>with a limit of 24 5/8" deployed according to rib folding feasability (width x length) to validate</t>
  </si>
  <si>
    <r>
      <rPr>
        <b/>
        <u/>
        <sz val="11"/>
        <color rgb="FFDCAF01"/>
        <rFont val="Calibri"/>
        <family val="2"/>
        <scheme val="minor"/>
      </rPr>
      <t xml:space="preserve">IMPORTANT </t>
    </r>
    <r>
      <rPr>
        <b/>
        <sz val="11"/>
        <color rgb="FFDCAF01"/>
        <rFont val="Calibri"/>
        <family val="2"/>
        <scheme val="minor"/>
      </rPr>
      <t>: please attach a sketch to this request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</si>
</sst>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8"/>
      <color theme="1"/>
      <name val="Open Sans"/>
      <family val="2"/>
    </font>
    <font>
      <sz val="11"/>
      <color theme="1"/>
      <name val="Open San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8"/>
      <color theme="1"/>
      <name val="Open Sans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14"/>
      <color rgb="FFDCAF01"/>
      <name val="Open Sans"/>
      <family val="2"/>
    </font>
    <font>
      <sz val="11"/>
      <color rgb="FFDCAF01"/>
      <name val="Open Sans"/>
      <family val="2"/>
    </font>
    <font>
      <b/>
      <sz val="11"/>
      <color rgb="FFDCAF01"/>
      <name val="Calibri"/>
      <family val="2"/>
      <scheme val="minor"/>
    </font>
    <font>
      <b/>
      <u/>
      <sz val="11"/>
      <color rgb="FFDCAF0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1" xfId="0" applyFont="1" applyBorder="1" applyProtection="1"/>
    <xf numFmtId="2" fontId="2" fillId="0" borderId="1" xfId="0" applyNumberFormat="1" applyFont="1" applyBorder="1" applyProtection="1"/>
    <xf numFmtId="2" fontId="2" fillId="0" borderId="5" xfId="0" applyNumberFormat="1" applyFont="1" applyBorder="1" applyProtection="1"/>
    <xf numFmtId="0" fontId="2" fillId="0" borderId="6" xfId="0" applyFont="1" applyBorder="1" applyProtection="1"/>
    <xf numFmtId="0" fontId="3" fillId="0" borderId="0" xfId="0" applyFont="1" applyAlignment="1" applyProtection="1">
      <alignment horizontal="left"/>
    </xf>
    <xf numFmtId="0" fontId="0" fillId="0" borderId="0" xfId="0" applyProtection="1"/>
    <xf numFmtId="0" fontId="0" fillId="0" borderId="0" xfId="0" applyFont="1"/>
    <xf numFmtId="0" fontId="0" fillId="0" borderId="0" xfId="0" applyBorder="1" applyAlignment="1" applyProtection="1">
      <alignment horizontal="center"/>
    </xf>
    <xf numFmtId="0" fontId="4" fillId="0" borderId="0" xfId="0" applyFont="1" applyProtection="1"/>
    <xf numFmtId="0" fontId="4" fillId="0" borderId="0" xfId="0" applyFont="1"/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6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0" xfId="0" applyFont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2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0" applyFont="1" applyBorder="1" applyProtection="1"/>
    <xf numFmtId="2" fontId="6" fillId="0" borderId="1" xfId="0" applyNumberFormat="1" applyFont="1" applyBorder="1" applyProtection="1"/>
    <xf numFmtId="0" fontId="6" fillId="0" borderId="6" xfId="0" applyFont="1" applyBorder="1" applyProtection="1"/>
    <xf numFmtId="0" fontId="6" fillId="0" borderId="6" xfId="0" applyFont="1" applyBorder="1" applyProtection="1">
      <protection locked="0"/>
    </xf>
    <xf numFmtId="0" fontId="8" fillId="0" borderId="0" xfId="0" applyFont="1" applyAlignment="1" applyProtection="1">
      <alignment horizontal="left"/>
    </xf>
    <xf numFmtId="0" fontId="5" fillId="0" borderId="0" xfId="0" applyFont="1" applyProtection="1"/>
    <xf numFmtId="0" fontId="2" fillId="2" borderId="11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 wrapText="1"/>
    </xf>
    <xf numFmtId="0" fontId="2" fillId="2" borderId="13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/>
    </xf>
    <xf numFmtId="12" fontId="2" fillId="3" borderId="6" xfId="0" applyNumberFormat="1" applyFont="1" applyFill="1" applyBorder="1" applyAlignment="1" applyProtection="1">
      <alignment horizontal="center"/>
    </xf>
    <xf numFmtId="2" fontId="2" fillId="3" borderId="5" xfId="0" applyNumberFormat="1" applyFont="1" applyFill="1" applyBorder="1" applyProtection="1"/>
    <xf numFmtId="2" fontId="6" fillId="3" borderId="5" xfId="0" applyNumberFormat="1" applyFont="1" applyFill="1" applyBorder="1" applyProtection="1"/>
    <xf numFmtId="13" fontId="6" fillId="0" borderId="3" xfId="0" applyNumberFormat="1" applyFont="1" applyBorder="1" applyAlignment="1" applyProtection="1">
      <alignment horizontal="center"/>
      <protection locked="0"/>
    </xf>
    <xf numFmtId="13" fontId="2" fillId="3" borderId="5" xfId="0" applyNumberFormat="1" applyFont="1" applyFill="1" applyBorder="1" applyAlignment="1" applyProtection="1"/>
    <xf numFmtId="13" fontId="2" fillId="0" borderId="5" xfId="0" applyNumberFormat="1" applyFont="1" applyBorder="1" applyAlignment="1" applyProtection="1"/>
    <xf numFmtId="12" fontId="6" fillId="3" borderId="6" xfId="0" applyNumberFormat="1" applyFont="1" applyFill="1" applyBorder="1" applyAlignment="1" applyProtection="1"/>
    <xf numFmtId="13" fontId="6" fillId="3" borderId="5" xfId="0" applyNumberFormat="1" applyFont="1" applyFill="1" applyBorder="1" applyAlignment="1" applyProtection="1"/>
    <xf numFmtId="0" fontId="0" fillId="0" borderId="0" xfId="0" applyBorder="1" applyAlignment="1" applyProtection="1">
      <alignment horizontal="center"/>
    </xf>
    <xf numFmtId="13" fontId="2" fillId="0" borderId="5" xfId="0" applyNumberFormat="1" applyFont="1" applyBorder="1" applyAlignment="1" applyProtection="1">
      <alignment horizontal="center" vertical="center"/>
      <protection locked="0"/>
    </xf>
    <xf numFmtId="13" fontId="2" fillId="0" borderId="3" xfId="0" applyNumberFormat="1" applyFont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/>
    </xf>
    <xf numFmtId="13" fontId="2" fillId="3" borderId="4" xfId="0" applyNumberFormat="1" applyFont="1" applyFill="1" applyBorder="1" applyProtection="1"/>
    <xf numFmtId="13" fontId="2" fillId="3" borderId="4" xfId="0" applyNumberFormat="1" applyFont="1" applyFill="1" applyBorder="1" applyAlignment="1" applyProtection="1">
      <alignment horizontal="center"/>
    </xf>
    <xf numFmtId="13" fontId="2" fillId="3" borderId="4" xfId="0" applyNumberFormat="1" applyFont="1" applyFill="1" applyBorder="1" applyAlignment="1" applyProtection="1"/>
    <xf numFmtId="12" fontId="2" fillId="3" borderId="6" xfId="0" applyNumberFormat="1" applyFont="1" applyFill="1" applyBorder="1" applyAlignment="1" applyProtection="1"/>
    <xf numFmtId="13" fontId="2" fillId="3" borderId="6" xfId="0" applyNumberFormat="1" applyFont="1" applyFill="1" applyBorder="1" applyAlignment="1" applyProtection="1">
      <alignment horizontal="center"/>
    </xf>
    <xf numFmtId="2" fontId="2" fillId="0" borderId="14" xfId="0" applyNumberFormat="1" applyFont="1" applyBorder="1" applyProtection="1"/>
    <xf numFmtId="0" fontId="2" fillId="3" borderId="6" xfId="0" applyNumberFormat="1" applyFont="1" applyFill="1" applyBorder="1" applyAlignment="1" applyProtection="1">
      <alignment horizontal="center"/>
    </xf>
    <xf numFmtId="13" fontId="2" fillId="0" borderId="5" xfId="0" applyNumberFormat="1" applyFont="1" applyBorder="1" applyProtection="1">
      <protection locked="0"/>
    </xf>
    <xf numFmtId="13" fontId="2" fillId="0" borderId="3" xfId="0" applyNumberFormat="1" applyFont="1" applyBorder="1" applyProtection="1">
      <protection locked="0"/>
    </xf>
    <xf numFmtId="13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Protection="1"/>
    <xf numFmtId="2" fontId="2" fillId="3" borderId="3" xfId="0" applyNumberFormat="1" applyFont="1" applyFill="1" applyBorder="1" applyProtection="1"/>
    <xf numFmtId="2" fontId="2" fillId="3" borderId="17" xfId="0" applyNumberFormat="1" applyFont="1" applyFill="1" applyBorder="1" applyProtection="1"/>
    <xf numFmtId="0" fontId="0" fillId="0" borderId="0" xfId="0" applyFill="1" applyProtection="1">
      <protection locked="0"/>
    </xf>
    <xf numFmtId="0" fontId="0" fillId="2" borderId="0" xfId="0" applyFill="1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</xf>
    <xf numFmtId="13" fontId="11" fillId="0" borderId="7" xfId="0" applyNumberFormat="1" applyFont="1" applyBorder="1" applyAlignment="1" applyProtection="1">
      <alignment horizontal="center"/>
    </xf>
    <xf numFmtId="13" fontId="11" fillId="0" borderId="8" xfId="0" applyNumberFormat="1" applyFont="1" applyBorder="1" applyAlignment="1" applyProtection="1">
      <alignment horizontal="center"/>
    </xf>
    <xf numFmtId="13" fontId="11" fillId="0" borderId="9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A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2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3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4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5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6.jp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7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8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9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0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2.jp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3.jp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4.jp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5.jp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6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7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8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9.jp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0.jp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jp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2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3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4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5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6.jp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7.jp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8.jp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9.jp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40.jp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4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6.jp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42.jp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43.jp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44.jp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45.jp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46.jp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47.jp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48.jp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49.jp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0.jp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7.jp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2.jp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2.jp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3.jp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4.jp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5.jp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6.jp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7.jp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8.jp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9.jp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60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8.jp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61.jp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62.jp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63.jp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64.jp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65.jp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9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0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345038</xdr:colOff>
      <xdr:row>18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0823C4D-253F-4300-916F-914E0CAA1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65340"/>
        <a:stretch/>
      </xdr:blipFill>
      <xdr:spPr>
        <a:xfrm>
          <a:off x="0" y="0"/>
          <a:ext cx="4926563" cy="348615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466726</xdr:colOff>
      <xdr:row>0</xdr:row>
      <xdr:rowOff>142875</xdr:rowOff>
    </xdr:from>
    <xdr:to>
      <xdr:col>1</xdr:col>
      <xdr:colOff>38399</xdr:colOff>
      <xdr:row>2</xdr:row>
      <xdr:rowOff>123825</xdr:rowOff>
    </xdr:to>
    <xdr:pic>
      <xdr:nvPicPr>
        <xdr:cNvPr id="5" name="Image 4" descr="Résultats de recherche d'images pour « check image »">
          <a:extLst>
            <a:ext uri="{FF2B5EF4-FFF2-40B4-BE49-F238E27FC236}">
              <a16:creationId xmlns:a16="http://schemas.microsoft.com/office/drawing/2014/main" id="{628EA46E-43DF-48FA-9F09-EA57D048AA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4" t="25781" r="26562" b="24219"/>
        <a:stretch/>
      </xdr:blipFill>
      <xdr:spPr bwMode="auto">
        <a:xfrm>
          <a:off x="466726" y="142875"/>
          <a:ext cx="333673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723900</xdr:colOff>
      <xdr:row>1</xdr:row>
      <xdr:rowOff>142875</xdr:rowOff>
    </xdr:from>
    <xdr:to>
      <xdr:col>3</xdr:col>
      <xdr:colOff>638175</xdr:colOff>
      <xdr:row>2</xdr:row>
      <xdr:rowOff>152400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92D6076-AC66-4BCE-9B9A-E0C4A35F282C}"/>
            </a:ext>
          </a:extLst>
        </xdr:cNvPr>
        <xdr:cNvSpPr/>
      </xdr:nvSpPr>
      <xdr:spPr>
        <a:xfrm>
          <a:off x="2247900" y="333375"/>
          <a:ext cx="676275" cy="2000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12</xdr:col>
      <xdr:colOff>354563</xdr:colOff>
      <xdr:row>34</xdr:row>
      <xdr:rowOff>57150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390D52-A96E-4B96-B947-0B0E72E0ED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38"/>
        <a:stretch/>
      </xdr:blipFill>
      <xdr:spPr>
        <a:xfrm>
          <a:off x="5343525" y="0"/>
          <a:ext cx="4926563" cy="6534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36</xdr:row>
      <xdr:rowOff>152400</xdr:rowOff>
    </xdr:from>
    <xdr:to>
      <xdr:col>5</xdr:col>
      <xdr:colOff>535342</xdr:colOff>
      <xdr:row>45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8220075"/>
          <a:ext cx="4631092" cy="167640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158D924-33D3-4177-876F-75159D99F31D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CCF57B4-0D33-4489-B30F-1DEB4DE4D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36</xdr:row>
      <xdr:rowOff>152400</xdr:rowOff>
    </xdr:from>
    <xdr:to>
      <xdr:col>5</xdr:col>
      <xdr:colOff>523339</xdr:colOff>
      <xdr:row>46</xdr:row>
      <xdr:rowOff>38100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8220075"/>
          <a:ext cx="4561939" cy="179070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7BF7EC0-5863-4616-A476-5E3A123E547D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BE820FA-9EF6-4D3B-B10E-D767424C3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36</xdr:row>
      <xdr:rowOff>152400</xdr:rowOff>
    </xdr:from>
    <xdr:to>
      <xdr:col>5</xdr:col>
      <xdr:colOff>513979</xdr:colOff>
      <xdr:row>46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8220075"/>
          <a:ext cx="4609729" cy="17716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7C4D88B-F8D4-42B0-9765-CE42846CB3EC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BB1FCCD-771E-4877-82B7-3349251BF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36</xdr:row>
      <xdr:rowOff>152400</xdr:rowOff>
    </xdr:from>
    <xdr:to>
      <xdr:col>5</xdr:col>
      <xdr:colOff>504824</xdr:colOff>
      <xdr:row>46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8220075"/>
          <a:ext cx="4591049" cy="17716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104775</xdr:rowOff>
    </xdr:from>
    <xdr:to>
      <xdr:col>4</xdr:col>
      <xdr:colOff>428625</xdr:colOff>
      <xdr:row>0</xdr:row>
      <xdr:rowOff>923926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F182D28-BEA1-4F95-A79F-EC9BDDB95FAA}"/>
            </a:ext>
          </a:extLst>
        </xdr:cNvPr>
        <xdr:cNvSpPr txBox="1"/>
      </xdr:nvSpPr>
      <xdr:spPr>
        <a:xfrm>
          <a:off x="2876550" y="104775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155062</xdr:rowOff>
    </xdr:from>
    <xdr:to>
      <xdr:col>1</xdr:col>
      <xdr:colOff>725700</xdr:colOff>
      <xdr:row>0</xdr:row>
      <xdr:rowOff>806966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B3498F5-94E2-4BD8-93DB-6DBF26C11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062"/>
          <a:ext cx="2754525" cy="65190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36</xdr:row>
      <xdr:rowOff>76200</xdr:rowOff>
    </xdr:from>
    <xdr:to>
      <xdr:col>5</xdr:col>
      <xdr:colOff>542925</xdr:colOff>
      <xdr:row>46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143875"/>
          <a:ext cx="4591050" cy="18764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104775</xdr:rowOff>
    </xdr:from>
    <xdr:to>
      <xdr:col>4</xdr:col>
      <xdr:colOff>428625</xdr:colOff>
      <xdr:row>0</xdr:row>
      <xdr:rowOff>923926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FCF430B-ED10-431A-81E3-69D997AD7345}"/>
            </a:ext>
          </a:extLst>
        </xdr:cNvPr>
        <xdr:cNvSpPr txBox="1"/>
      </xdr:nvSpPr>
      <xdr:spPr>
        <a:xfrm>
          <a:off x="2876550" y="104775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155062</xdr:rowOff>
    </xdr:from>
    <xdr:to>
      <xdr:col>1</xdr:col>
      <xdr:colOff>725700</xdr:colOff>
      <xdr:row>0</xdr:row>
      <xdr:rowOff>806966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E5ADB65-137A-4202-B49B-6A9BC9190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062"/>
          <a:ext cx="2754525" cy="65190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36</xdr:row>
      <xdr:rowOff>112346</xdr:rowOff>
    </xdr:from>
    <xdr:to>
      <xdr:col>5</xdr:col>
      <xdr:colOff>533399</xdr:colOff>
      <xdr:row>46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180021"/>
          <a:ext cx="4562474" cy="1868854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CB007089-203F-4043-925B-D6A9FB1F2AA4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49274FB-CB23-4747-86C0-5BA444C02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36</xdr:row>
      <xdr:rowOff>123825</xdr:rowOff>
    </xdr:from>
    <xdr:to>
      <xdr:col>5</xdr:col>
      <xdr:colOff>523875</xdr:colOff>
      <xdr:row>46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8191500"/>
          <a:ext cx="4610100" cy="181927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B3610AC-F105-4F33-8566-0B562F11C4E2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F4EAFFB-ECA9-4787-AD77-38776DAE5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36</xdr:row>
      <xdr:rowOff>95250</xdr:rowOff>
    </xdr:from>
    <xdr:to>
      <xdr:col>5</xdr:col>
      <xdr:colOff>523874</xdr:colOff>
      <xdr:row>46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8162925"/>
          <a:ext cx="4638674" cy="185737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F0F9E25B-D5D8-477C-B2C3-61FB5DC77244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9B5A198-1168-41A0-A2FB-BC9E3D083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409574</xdr:colOff>
      <xdr:row>36</xdr:row>
      <xdr:rowOff>107363</xdr:rowOff>
    </xdr:from>
    <xdr:to>
      <xdr:col>5</xdr:col>
      <xdr:colOff>514349</xdr:colOff>
      <xdr:row>46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399" y="8175038"/>
          <a:ext cx="4657725" cy="1835737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E65B4CA7-E2E9-469F-84BD-6285171ACF14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5A694CC-7589-4261-B0BD-B531EDBDF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36</xdr:row>
      <xdr:rowOff>130043</xdr:rowOff>
    </xdr:from>
    <xdr:to>
      <xdr:col>5</xdr:col>
      <xdr:colOff>523875</xdr:colOff>
      <xdr:row>46</xdr:row>
      <xdr:rowOff>85724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8197718"/>
          <a:ext cx="4629150" cy="1860681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D0067A6-0B7E-44A2-9B3F-19173F8D6D50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9C3987E-81DD-4E82-87F0-6767B4846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533399</xdr:colOff>
      <xdr:row>37</xdr:row>
      <xdr:rowOff>152400</xdr:rowOff>
    </xdr:from>
    <xdr:to>
      <xdr:col>5</xdr:col>
      <xdr:colOff>514349</xdr:colOff>
      <xdr:row>47</xdr:row>
      <xdr:rowOff>23256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4" y="9029700"/>
          <a:ext cx="4543425" cy="1794906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199101B-AC33-447C-986C-C3A8E081EBD6}"/>
            </a:ext>
          </a:extLst>
        </xdr:cNvPr>
        <xdr:cNvSpPr txBox="1"/>
      </xdr:nvSpPr>
      <xdr:spPr>
        <a:xfrm>
          <a:off x="2876550" y="95250"/>
          <a:ext cx="2609850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28B2DC5-8E9A-4379-A94D-822DC3D86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476251</xdr:colOff>
      <xdr:row>36</xdr:row>
      <xdr:rowOff>95249</xdr:rowOff>
    </xdr:from>
    <xdr:to>
      <xdr:col>5</xdr:col>
      <xdr:colOff>523875</xdr:colOff>
      <xdr:row>46</xdr:row>
      <xdr:rowOff>66674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6" y="8162924"/>
          <a:ext cx="4600574" cy="18764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104775</xdr:rowOff>
    </xdr:from>
    <xdr:to>
      <xdr:col>4</xdr:col>
      <xdr:colOff>428625</xdr:colOff>
      <xdr:row>0</xdr:row>
      <xdr:rowOff>923926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62CA50DA-274D-4DFA-BBDA-6EF28C14764D}"/>
            </a:ext>
          </a:extLst>
        </xdr:cNvPr>
        <xdr:cNvSpPr txBox="1"/>
      </xdr:nvSpPr>
      <xdr:spPr>
        <a:xfrm>
          <a:off x="2876550" y="104775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155062</xdr:rowOff>
    </xdr:from>
    <xdr:to>
      <xdr:col>1</xdr:col>
      <xdr:colOff>725700</xdr:colOff>
      <xdr:row>0</xdr:row>
      <xdr:rowOff>806966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2597B23-FD60-4FA9-918F-56CB09E98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062"/>
          <a:ext cx="2754525" cy="65190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36</xdr:row>
      <xdr:rowOff>144484</xdr:rowOff>
    </xdr:from>
    <xdr:to>
      <xdr:col>5</xdr:col>
      <xdr:colOff>523875</xdr:colOff>
      <xdr:row>46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212159"/>
          <a:ext cx="4572000" cy="1779566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DC19AC30-1F3B-4D2C-A0BC-66BFEF434174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D1D94BE-3C03-49FF-A4AB-46090A00D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36</xdr:row>
      <xdr:rowOff>133351</xdr:rowOff>
    </xdr:from>
    <xdr:to>
      <xdr:col>5</xdr:col>
      <xdr:colOff>523875</xdr:colOff>
      <xdr:row>46</xdr:row>
      <xdr:rowOff>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8201026"/>
          <a:ext cx="4610100" cy="17716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3704B439-C695-47D4-B46C-EABA0B8F57C0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9469709-C415-4B03-A1F9-00C9AE57F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36</xdr:row>
      <xdr:rowOff>123826</xdr:rowOff>
    </xdr:from>
    <xdr:to>
      <xdr:col>5</xdr:col>
      <xdr:colOff>530862</xdr:colOff>
      <xdr:row>46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8191501"/>
          <a:ext cx="4598037" cy="1857374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4478CCC-8BB0-4CCF-8E58-E626535F09AD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0ABECE8-68A9-4628-97F9-676BB24E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37</xdr:row>
      <xdr:rowOff>0</xdr:rowOff>
    </xdr:from>
    <xdr:to>
      <xdr:col>5</xdr:col>
      <xdr:colOff>523875</xdr:colOff>
      <xdr:row>46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6" y="8258175"/>
          <a:ext cx="4562474" cy="17621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9F489D3-19B0-4122-B795-851BCDD60794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AF78E2B-6F66-4237-A872-81CEED8E9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36</xdr:row>
      <xdr:rowOff>142875</xdr:rowOff>
    </xdr:from>
    <xdr:to>
      <xdr:col>5</xdr:col>
      <xdr:colOff>510910</xdr:colOff>
      <xdr:row>46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8210550"/>
          <a:ext cx="4597135" cy="178117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2217444-4432-4397-BBE8-1D4CF23BD3AD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BCBF4DC-0F60-4012-A558-57982933C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36</xdr:row>
      <xdr:rowOff>142876</xdr:rowOff>
    </xdr:from>
    <xdr:to>
      <xdr:col>5</xdr:col>
      <xdr:colOff>514351</xdr:colOff>
      <xdr:row>46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8210551"/>
          <a:ext cx="4591051" cy="1790699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8944F2A-8362-464A-BA66-DE3EC5C42D3A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9E6BD53-7E2D-49E7-B532-F143DED4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36</xdr:row>
      <xdr:rowOff>114300</xdr:rowOff>
    </xdr:from>
    <xdr:to>
      <xdr:col>5</xdr:col>
      <xdr:colOff>521087</xdr:colOff>
      <xdr:row>46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8181975"/>
          <a:ext cx="4559687" cy="179070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09AD373-0750-431F-99BE-1643D80911B9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7AA94B7-921D-49E7-A70E-6BA170DD2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485774</xdr:colOff>
      <xdr:row>36</xdr:row>
      <xdr:rowOff>171450</xdr:rowOff>
    </xdr:from>
    <xdr:to>
      <xdr:col>5</xdr:col>
      <xdr:colOff>509973</xdr:colOff>
      <xdr:row>46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599" y="8239125"/>
          <a:ext cx="4577149" cy="17335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E934401-B764-4C12-8911-850BC108953A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C21F3FC-53E7-499C-93ED-0345705AF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485774</xdr:colOff>
      <xdr:row>36</xdr:row>
      <xdr:rowOff>123825</xdr:rowOff>
    </xdr:from>
    <xdr:to>
      <xdr:col>5</xdr:col>
      <xdr:colOff>515345</xdr:colOff>
      <xdr:row>46</xdr:row>
      <xdr:rowOff>38101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599" y="8191500"/>
          <a:ext cx="4582521" cy="1819276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084F93C-E324-4D42-8A42-A6AC26515E57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B01F3A6-FEAB-4D2D-AA17-FD82E9BFE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495301</xdr:colOff>
      <xdr:row>36</xdr:row>
      <xdr:rowOff>171450</xdr:rowOff>
    </xdr:from>
    <xdr:to>
      <xdr:col>5</xdr:col>
      <xdr:colOff>523875</xdr:colOff>
      <xdr:row>46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6" y="8239125"/>
          <a:ext cx="4581524" cy="18002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6F40587-8A64-46B8-A200-AD3FA8618A37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19C6773-E3BB-4B3D-AF00-6F730B2D0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36</xdr:row>
      <xdr:rowOff>152400</xdr:rowOff>
    </xdr:from>
    <xdr:to>
      <xdr:col>5</xdr:col>
      <xdr:colOff>533400</xdr:colOff>
      <xdr:row>46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5" y="8220075"/>
          <a:ext cx="4591050" cy="18097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753603B-6B79-4D5D-A2CA-788B056DC952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82E4A66-29CC-4220-9689-73B76377C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400049</xdr:colOff>
      <xdr:row>36</xdr:row>
      <xdr:rowOff>161925</xdr:rowOff>
    </xdr:from>
    <xdr:to>
      <xdr:col>5</xdr:col>
      <xdr:colOff>509842</xdr:colOff>
      <xdr:row>46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4" y="8858250"/>
          <a:ext cx="4662743" cy="18002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688949D-C95B-48C4-A526-F3CEFF2DC0E5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2924031-24D6-4C05-8C23-B3F7F681E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533401</xdr:colOff>
      <xdr:row>36</xdr:row>
      <xdr:rowOff>114300</xdr:rowOff>
    </xdr:from>
    <xdr:to>
      <xdr:col>5</xdr:col>
      <xdr:colOff>505163</xdr:colOff>
      <xdr:row>46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6" y="8181975"/>
          <a:ext cx="4524712" cy="18478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BA2A140-D57A-4837-9930-2B5038D46886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8BE317A-0098-4338-8AA0-94A4469F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36</xdr:row>
      <xdr:rowOff>171451</xdr:rowOff>
    </xdr:from>
    <xdr:to>
      <xdr:col>5</xdr:col>
      <xdr:colOff>457376</xdr:colOff>
      <xdr:row>46</xdr:row>
      <xdr:rowOff>76201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8239126"/>
          <a:ext cx="4581701" cy="18097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83CC2A1-5201-404A-B863-2657392E1229}"/>
            </a:ext>
          </a:extLst>
        </xdr:cNvPr>
        <xdr:cNvSpPr txBox="1"/>
      </xdr:nvSpPr>
      <xdr:spPr>
        <a:xfrm>
          <a:off x="29337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03EFE7-8DD4-4624-BD49-8A666CABF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36</xdr:row>
      <xdr:rowOff>114301</xdr:rowOff>
    </xdr:from>
    <xdr:to>
      <xdr:col>5</xdr:col>
      <xdr:colOff>461265</xdr:colOff>
      <xdr:row>46</xdr:row>
      <xdr:rowOff>57151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8181976"/>
          <a:ext cx="4595115" cy="18478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8E973F8A-336B-4B4F-A068-AFFDB9F6CD2B}"/>
            </a:ext>
          </a:extLst>
        </xdr:cNvPr>
        <xdr:cNvSpPr txBox="1"/>
      </xdr:nvSpPr>
      <xdr:spPr>
        <a:xfrm>
          <a:off x="29337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FAFEAF2-227E-4829-BD6F-9F410EBA9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36</xdr:row>
      <xdr:rowOff>114301</xdr:rowOff>
    </xdr:from>
    <xdr:to>
      <xdr:col>5</xdr:col>
      <xdr:colOff>523876</xdr:colOff>
      <xdr:row>46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8181976"/>
          <a:ext cx="4638676" cy="1838324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64B958E-A573-4F0B-9120-87342096D87E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1A8D026-5D05-4B17-B500-6C82788B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409576</xdr:colOff>
      <xdr:row>36</xdr:row>
      <xdr:rowOff>152399</xdr:rowOff>
    </xdr:from>
    <xdr:to>
      <xdr:col>5</xdr:col>
      <xdr:colOff>523876</xdr:colOff>
      <xdr:row>46</xdr:row>
      <xdr:rowOff>47624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1" y="8220074"/>
          <a:ext cx="4667250" cy="18002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54B4260-900C-46EA-8530-7CBE5B3E4BCE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082621D-2B25-483F-803E-213DB88B7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36</xdr:row>
      <xdr:rowOff>142897</xdr:rowOff>
    </xdr:from>
    <xdr:to>
      <xdr:col>5</xdr:col>
      <xdr:colOff>523874</xdr:colOff>
      <xdr:row>46</xdr:row>
      <xdr:rowOff>28574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8210572"/>
          <a:ext cx="4610099" cy="1790677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689B7D1-E1AB-4A18-9BE8-94AE829EBA7C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9861BAC-46C8-4973-8509-D43E9F76C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36</xdr:row>
      <xdr:rowOff>114300</xdr:rowOff>
    </xdr:from>
    <xdr:to>
      <xdr:col>5</xdr:col>
      <xdr:colOff>314325</xdr:colOff>
      <xdr:row>46</xdr:row>
      <xdr:rowOff>19049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8181975"/>
          <a:ext cx="4600575" cy="1809749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C284DEB4-BA19-4724-AC60-860FE492E628}"/>
            </a:ext>
          </a:extLst>
        </xdr:cNvPr>
        <xdr:cNvSpPr txBox="1"/>
      </xdr:nvSpPr>
      <xdr:spPr>
        <a:xfrm>
          <a:off x="3076575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37111FE-C3D0-4B3C-A426-FE23B226C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36</xdr:row>
      <xdr:rowOff>114300</xdr:rowOff>
    </xdr:from>
    <xdr:to>
      <xdr:col>5</xdr:col>
      <xdr:colOff>323850</xdr:colOff>
      <xdr:row>45</xdr:row>
      <xdr:rowOff>66675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8181975"/>
          <a:ext cx="4619625" cy="166687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8797BD37-F470-421A-81E0-250C3742347B}"/>
            </a:ext>
          </a:extLst>
        </xdr:cNvPr>
        <xdr:cNvSpPr txBox="1"/>
      </xdr:nvSpPr>
      <xdr:spPr>
        <a:xfrm>
          <a:off x="3076575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50A75D4-6EE0-4D97-BE9C-92DAAE223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36</xdr:row>
      <xdr:rowOff>133350</xdr:rowOff>
    </xdr:from>
    <xdr:to>
      <xdr:col>5</xdr:col>
      <xdr:colOff>524122</xdr:colOff>
      <xdr:row>46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8201025"/>
          <a:ext cx="4619872" cy="181927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104775</xdr:rowOff>
    </xdr:from>
    <xdr:to>
      <xdr:col>4</xdr:col>
      <xdr:colOff>428625</xdr:colOff>
      <xdr:row>0</xdr:row>
      <xdr:rowOff>923926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78842C4-635F-4518-A5B2-AB88183BE476}"/>
            </a:ext>
          </a:extLst>
        </xdr:cNvPr>
        <xdr:cNvSpPr txBox="1"/>
      </xdr:nvSpPr>
      <xdr:spPr>
        <a:xfrm>
          <a:off x="2876550" y="104775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155062</xdr:rowOff>
    </xdr:from>
    <xdr:to>
      <xdr:col>1</xdr:col>
      <xdr:colOff>725700</xdr:colOff>
      <xdr:row>0</xdr:row>
      <xdr:rowOff>806966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760A4B1-6014-4228-BD18-672B24E5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062"/>
          <a:ext cx="2754525" cy="65190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466724</xdr:colOff>
      <xdr:row>36</xdr:row>
      <xdr:rowOff>121208</xdr:rowOff>
    </xdr:from>
    <xdr:to>
      <xdr:col>5</xdr:col>
      <xdr:colOff>323850</xdr:colOff>
      <xdr:row>46</xdr:row>
      <xdr:rowOff>38099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49" y="8188883"/>
          <a:ext cx="4610101" cy="1821891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4AFCAB9B-C135-4F94-8D4C-73E571993429}"/>
            </a:ext>
          </a:extLst>
        </xdr:cNvPr>
        <xdr:cNvSpPr txBox="1"/>
      </xdr:nvSpPr>
      <xdr:spPr>
        <a:xfrm>
          <a:off x="3076575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FA96767-407D-4E18-A8DD-63099A5F8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514349</xdr:colOff>
      <xdr:row>36</xdr:row>
      <xdr:rowOff>161925</xdr:rowOff>
    </xdr:from>
    <xdr:to>
      <xdr:col>5</xdr:col>
      <xdr:colOff>326167</xdr:colOff>
      <xdr:row>46</xdr:row>
      <xdr:rowOff>47625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4" y="8229600"/>
          <a:ext cx="4564793" cy="179070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1E42524C-4804-4C2B-A9DB-848D4C9F8C68}"/>
            </a:ext>
          </a:extLst>
        </xdr:cNvPr>
        <xdr:cNvSpPr txBox="1"/>
      </xdr:nvSpPr>
      <xdr:spPr>
        <a:xfrm>
          <a:off x="3076575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2BF9EA9-A0CF-4E6D-9985-313DB50A6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36</xdr:row>
      <xdr:rowOff>85726</xdr:rowOff>
    </xdr:from>
    <xdr:to>
      <xdr:col>5</xdr:col>
      <xdr:colOff>307010</xdr:colOff>
      <xdr:row>46</xdr:row>
      <xdr:rowOff>57150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8153401"/>
          <a:ext cx="4593260" cy="1876424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95F4DDB3-8D15-4D27-ACD2-58774FD0366B}"/>
            </a:ext>
          </a:extLst>
        </xdr:cNvPr>
        <xdr:cNvSpPr txBox="1"/>
      </xdr:nvSpPr>
      <xdr:spPr>
        <a:xfrm>
          <a:off x="30861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10A7778-3EC0-4AA5-96C6-82F3494FB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523874</xdr:colOff>
      <xdr:row>36</xdr:row>
      <xdr:rowOff>104775</xdr:rowOff>
    </xdr:from>
    <xdr:to>
      <xdr:col>5</xdr:col>
      <xdr:colOff>189622</xdr:colOff>
      <xdr:row>46</xdr:row>
      <xdr:rowOff>28575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699" y="8172450"/>
          <a:ext cx="4552073" cy="182880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654C506-CE09-44E3-9968-6F00BDF80BDD}"/>
            </a:ext>
          </a:extLst>
        </xdr:cNvPr>
        <xdr:cNvSpPr txBox="1"/>
      </xdr:nvSpPr>
      <xdr:spPr>
        <a:xfrm>
          <a:off x="3209925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89C749F-A668-49AF-82EF-EBEEA24AB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36</xdr:row>
      <xdr:rowOff>76200</xdr:rowOff>
    </xdr:from>
    <xdr:to>
      <xdr:col>5</xdr:col>
      <xdr:colOff>190500</xdr:colOff>
      <xdr:row>46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8143875"/>
          <a:ext cx="4667250" cy="18478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362C3D76-07C7-439B-BEA7-A3D93E3FB775}"/>
            </a:ext>
          </a:extLst>
        </xdr:cNvPr>
        <xdr:cNvSpPr txBox="1"/>
      </xdr:nvSpPr>
      <xdr:spPr>
        <a:xfrm>
          <a:off x="3209925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D97BF49-77B3-4030-809E-35400BDDB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36</xdr:row>
      <xdr:rowOff>114300</xdr:rowOff>
    </xdr:from>
    <xdr:to>
      <xdr:col>5</xdr:col>
      <xdr:colOff>323851</xdr:colOff>
      <xdr:row>46</xdr:row>
      <xdr:rowOff>66675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8181975"/>
          <a:ext cx="4648201" cy="185737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104775</xdr:rowOff>
    </xdr:from>
    <xdr:to>
      <xdr:col>4</xdr:col>
      <xdr:colOff>428625</xdr:colOff>
      <xdr:row>0</xdr:row>
      <xdr:rowOff>923926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EDE0C2BC-B96B-4C26-82A5-328B55E7FA1B}"/>
            </a:ext>
          </a:extLst>
        </xdr:cNvPr>
        <xdr:cNvSpPr txBox="1"/>
      </xdr:nvSpPr>
      <xdr:spPr>
        <a:xfrm>
          <a:off x="3076575" y="104775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155062</xdr:rowOff>
    </xdr:from>
    <xdr:to>
      <xdr:col>1</xdr:col>
      <xdr:colOff>725700</xdr:colOff>
      <xdr:row>0</xdr:row>
      <xdr:rowOff>806966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4E88655-C6A4-4BFD-975D-ABC368E92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062"/>
          <a:ext cx="2754525" cy="651904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36</xdr:row>
      <xdr:rowOff>104775</xdr:rowOff>
    </xdr:from>
    <xdr:to>
      <xdr:col>5</xdr:col>
      <xdr:colOff>323850</xdr:colOff>
      <xdr:row>46</xdr:row>
      <xdr:rowOff>66675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8172450"/>
          <a:ext cx="4619625" cy="186690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855FDC2A-1E79-4172-A4DF-D6B5F4F90A15}"/>
            </a:ext>
          </a:extLst>
        </xdr:cNvPr>
        <xdr:cNvSpPr txBox="1"/>
      </xdr:nvSpPr>
      <xdr:spPr>
        <a:xfrm>
          <a:off x="3076575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59CFE31-61A4-40D1-943C-3274046B2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447674</xdr:colOff>
      <xdr:row>36</xdr:row>
      <xdr:rowOff>104775</xdr:rowOff>
    </xdr:from>
    <xdr:to>
      <xdr:col>5</xdr:col>
      <xdr:colOff>327436</xdr:colOff>
      <xdr:row>45</xdr:row>
      <xdr:rowOff>47624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9" y="8172450"/>
          <a:ext cx="4632737" cy="1657349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B179691-8DE4-42B1-BD0F-4696D8370306}"/>
            </a:ext>
          </a:extLst>
        </xdr:cNvPr>
        <xdr:cNvSpPr txBox="1"/>
      </xdr:nvSpPr>
      <xdr:spPr>
        <a:xfrm>
          <a:off x="3076575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AEAE9EB-BB8B-4E00-9E43-E6DF2B8A8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36</xdr:row>
      <xdr:rowOff>104776</xdr:rowOff>
    </xdr:from>
    <xdr:to>
      <xdr:col>5</xdr:col>
      <xdr:colOff>310613</xdr:colOff>
      <xdr:row>46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172451"/>
          <a:ext cx="4568288" cy="1838324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C15485D8-BC42-4862-9175-927C6406A91F}"/>
            </a:ext>
          </a:extLst>
        </xdr:cNvPr>
        <xdr:cNvSpPr txBox="1"/>
      </xdr:nvSpPr>
      <xdr:spPr>
        <a:xfrm>
          <a:off x="30861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1820FE5-9682-4310-B823-5F5043D7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36</xdr:row>
      <xdr:rowOff>104775</xdr:rowOff>
    </xdr:from>
    <xdr:to>
      <xdr:col>5</xdr:col>
      <xdr:colOff>311011</xdr:colOff>
      <xdr:row>46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2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8172450"/>
          <a:ext cx="4616311" cy="18383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2307D4BA-450F-423A-BA66-9B2B45E4D6A4}"/>
            </a:ext>
          </a:extLst>
        </xdr:cNvPr>
        <xdr:cNvSpPr txBox="1"/>
      </xdr:nvSpPr>
      <xdr:spPr>
        <a:xfrm>
          <a:off x="30861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FB8E045-FF36-4E83-8C6B-53B7CFFB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36</xdr:row>
      <xdr:rowOff>152401</xdr:rowOff>
    </xdr:from>
    <xdr:to>
      <xdr:col>5</xdr:col>
      <xdr:colOff>514349</xdr:colOff>
      <xdr:row>46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8220076"/>
          <a:ext cx="4657724" cy="1781174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A214F2B-CC08-4993-9B23-0E4F37C2A141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98E404B-9278-46FF-B979-E1B7643FD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466726</xdr:colOff>
      <xdr:row>36</xdr:row>
      <xdr:rowOff>95250</xdr:rowOff>
    </xdr:from>
    <xdr:to>
      <xdr:col>4</xdr:col>
      <xdr:colOff>1526547</xdr:colOff>
      <xdr:row>46</xdr:row>
      <xdr:rowOff>28575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1" y="8162925"/>
          <a:ext cx="4631696" cy="18383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295BFD89-DD39-48A4-93D4-6C33539C1739}"/>
            </a:ext>
          </a:extLst>
        </xdr:cNvPr>
        <xdr:cNvSpPr txBox="1"/>
      </xdr:nvSpPr>
      <xdr:spPr>
        <a:xfrm>
          <a:off x="34290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3D2BF3F-64CB-4E23-BAF9-D40F7ADA3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36</xdr:row>
      <xdr:rowOff>142875</xdr:rowOff>
    </xdr:from>
    <xdr:to>
      <xdr:col>4</xdr:col>
      <xdr:colOff>1506836</xdr:colOff>
      <xdr:row>46</xdr:row>
      <xdr:rowOff>28574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8210550"/>
          <a:ext cx="4592936" cy="1790699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C305B23-48BD-4D55-8B07-57ED29B709AF}"/>
            </a:ext>
          </a:extLst>
        </xdr:cNvPr>
        <xdr:cNvSpPr txBox="1"/>
      </xdr:nvSpPr>
      <xdr:spPr>
        <a:xfrm>
          <a:off x="34290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94B321B-BCA6-40DC-B913-8F3770F10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36</xdr:row>
      <xdr:rowOff>114300</xdr:rowOff>
    </xdr:from>
    <xdr:to>
      <xdr:col>4</xdr:col>
      <xdr:colOff>1504950</xdr:colOff>
      <xdr:row>46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8181975"/>
          <a:ext cx="4619625" cy="18097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0F6291A-CCBB-4A6F-BC9D-12BB08DF5F53}"/>
            </a:ext>
          </a:extLst>
        </xdr:cNvPr>
        <xdr:cNvSpPr txBox="1"/>
      </xdr:nvSpPr>
      <xdr:spPr>
        <a:xfrm>
          <a:off x="34290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B164500-5CEC-471E-8498-2DC18978D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36</xdr:row>
      <xdr:rowOff>142875</xdr:rowOff>
    </xdr:from>
    <xdr:to>
      <xdr:col>4</xdr:col>
      <xdr:colOff>1503594</xdr:colOff>
      <xdr:row>46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8210550"/>
          <a:ext cx="4599219" cy="18002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EAD9CAF-541F-4C21-86F5-7810E8EB0186}"/>
            </a:ext>
          </a:extLst>
        </xdr:cNvPr>
        <xdr:cNvSpPr txBox="1"/>
      </xdr:nvSpPr>
      <xdr:spPr>
        <a:xfrm>
          <a:off x="34290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5D38C08-7956-410A-812B-4EC057C0D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476250</xdr:colOff>
      <xdr:row>36</xdr:row>
      <xdr:rowOff>142875</xdr:rowOff>
    </xdr:from>
    <xdr:to>
      <xdr:col>4</xdr:col>
      <xdr:colOff>1513240</xdr:colOff>
      <xdr:row>46</xdr:row>
      <xdr:rowOff>47625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8839200"/>
          <a:ext cx="4608865" cy="182880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DCBEB200-2C3A-4EDE-B140-A254B70232DB}"/>
            </a:ext>
          </a:extLst>
        </xdr:cNvPr>
        <xdr:cNvSpPr txBox="1"/>
      </xdr:nvSpPr>
      <xdr:spPr>
        <a:xfrm>
          <a:off x="34290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6E5171D-D031-42A7-B77A-CDDC75ED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36</xdr:row>
      <xdr:rowOff>142876</xdr:rowOff>
    </xdr:from>
    <xdr:to>
      <xdr:col>5</xdr:col>
      <xdr:colOff>528235</xdr:colOff>
      <xdr:row>46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8210551"/>
          <a:ext cx="4623985" cy="1781174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AB417E2B-9E3D-452B-A2E1-F0F540B6D0F2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37FDEC9-B762-4921-AAC9-D535AA070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36</xdr:row>
      <xdr:rowOff>104775</xdr:rowOff>
    </xdr:from>
    <xdr:to>
      <xdr:col>5</xdr:col>
      <xdr:colOff>542344</xdr:colOff>
      <xdr:row>46</xdr:row>
      <xdr:rowOff>47624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5" y="8172450"/>
          <a:ext cx="4599994" cy="1847849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57971BA-F4FE-45F9-862F-9D101DC8FD1F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8756BD0-2C00-44A2-B7EB-19EE0870C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36</xdr:row>
      <xdr:rowOff>123825</xdr:rowOff>
    </xdr:from>
    <xdr:to>
      <xdr:col>5</xdr:col>
      <xdr:colOff>521487</xdr:colOff>
      <xdr:row>46</xdr:row>
      <xdr:rowOff>28575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8191500"/>
          <a:ext cx="4588662" cy="18097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ED5AA93-4635-4671-A7B9-098BB0D25BE4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2F06823-73EC-4FD1-A630-709C2C54A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495299</xdr:colOff>
      <xdr:row>36</xdr:row>
      <xdr:rowOff>123825</xdr:rowOff>
    </xdr:from>
    <xdr:to>
      <xdr:col>5</xdr:col>
      <xdr:colOff>524844</xdr:colOff>
      <xdr:row>46</xdr:row>
      <xdr:rowOff>28575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4" y="8191500"/>
          <a:ext cx="4582495" cy="18097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70DECED-8EEB-4BC5-B5F4-8EC1D7D69CA4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869186F-BF7C-4DA3-A456-C21B8A6C4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36</xdr:row>
      <xdr:rowOff>123825</xdr:rowOff>
    </xdr:from>
    <xdr:to>
      <xdr:col>5</xdr:col>
      <xdr:colOff>514991</xdr:colOff>
      <xdr:row>46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8191500"/>
          <a:ext cx="4610741" cy="181927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3287C531-50D7-4BAB-A0DA-C9E81DB81C47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3BB8A58-7EAB-4612-A45C-DA406B4A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36</xdr:row>
      <xdr:rowOff>133351</xdr:rowOff>
    </xdr:from>
    <xdr:to>
      <xdr:col>5</xdr:col>
      <xdr:colOff>521060</xdr:colOff>
      <xdr:row>46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8201026"/>
          <a:ext cx="4597760" cy="1838324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AECF9CB-A055-498A-BCBB-64121678F3B5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6C0414B-763B-406B-9930-1997B075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36</xdr:row>
      <xdr:rowOff>85725</xdr:rowOff>
    </xdr:from>
    <xdr:to>
      <xdr:col>5</xdr:col>
      <xdr:colOff>457200</xdr:colOff>
      <xdr:row>46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8153400"/>
          <a:ext cx="4533900" cy="18383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3E9CF7AE-E2BA-4B30-BE64-088DD745BD43}"/>
            </a:ext>
          </a:extLst>
        </xdr:cNvPr>
        <xdr:cNvSpPr txBox="1"/>
      </xdr:nvSpPr>
      <xdr:spPr>
        <a:xfrm>
          <a:off x="29337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C694AA3-3FBC-41F6-9324-66F6F632E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36</xdr:row>
      <xdr:rowOff>85726</xdr:rowOff>
    </xdr:from>
    <xdr:to>
      <xdr:col>5</xdr:col>
      <xdr:colOff>463550</xdr:colOff>
      <xdr:row>46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8153401"/>
          <a:ext cx="4587875" cy="1838324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9830ABA-1313-4972-AF43-4BA4AF3660D3}"/>
            </a:ext>
          </a:extLst>
        </xdr:cNvPr>
        <xdr:cNvSpPr txBox="1"/>
      </xdr:nvSpPr>
      <xdr:spPr>
        <a:xfrm>
          <a:off x="29337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64B0CF3-5696-44AB-9B4A-D33E8E039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36</xdr:row>
      <xdr:rowOff>133350</xdr:rowOff>
    </xdr:from>
    <xdr:to>
      <xdr:col>5</xdr:col>
      <xdr:colOff>518699</xdr:colOff>
      <xdr:row>46</xdr:row>
      <xdr:rowOff>66675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8201025"/>
          <a:ext cx="4604924" cy="18383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E131BBDF-E760-4C97-AF5B-A1E318F165B2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AE606EC-736F-44E6-84E1-64FFE6042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466725</xdr:colOff>
      <xdr:row>36</xdr:row>
      <xdr:rowOff>104775</xdr:rowOff>
    </xdr:from>
    <xdr:to>
      <xdr:col>5</xdr:col>
      <xdr:colOff>524062</xdr:colOff>
      <xdr:row>46</xdr:row>
      <xdr:rowOff>57150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8810625"/>
          <a:ext cx="4610287" cy="1876425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4794C817-6039-42ED-8632-80F77EC66825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53A4B80-F212-4440-AA5E-4ADF4D77F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438150</xdr:colOff>
      <xdr:row>36</xdr:row>
      <xdr:rowOff>114300</xdr:rowOff>
    </xdr:from>
    <xdr:to>
      <xdr:col>5</xdr:col>
      <xdr:colOff>521629</xdr:colOff>
      <xdr:row>46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3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8820150"/>
          <a:ext cx="4636429" cy="182880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42B4A15B-63B1-4DB3-A486-EA3FA4EE5283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9E5A2B6-BF97-4DCF-AB4A-D9BC667DB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59E93B40-5FF2-4C10-8E18-F41E292C4740}"/>
            </a:ext>
          </a:extLst>
        </xdr:cNvPr>
        <xdr:cNvSpPr txBox="1"/>
      </xdr:nvSpPr>
      <xdr:spPr>
        <a:xfrm>
          <a:off x="3086100" y="95250"/>
          <a:ext cx="3009900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915D21D-E856-44B2-9D88-F4723F56C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438149</xdr:colOff>
      <xdr:row>36</xdr:row>
      <xdr:rowOff>161925</xdr:rowOff>
    </xdr:from>
    <xdr:to>
      <xdr:col>5</xdr:col>
      <xdr:colOff>466724</xdr:colOff>
      <xdr:row>46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4" y="8229600"/>
          <a:ext cx="4638675" cy="17716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6EC8AEE2-FE47-411C-A7A6-A8DF19BFA936}"/>
            </a:ext>
          </a:extLst>
        </xdr:cNvPr>
        <xdr:cNvSpPr txBox="1"/>
      </xdr:nvSpPr>
      <xdr:spPr>
        <a:xfrm>
          <a:off x="29337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DF158C2-A489-4200-BA20-A4B9B481D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438149</xdr:colOff>
      <xdr:row>36</xdr:row>
      <xdr:rowOff>161926</xdr:rowOff>
    </xdr:from>
    <xdr:to>
      <xdr:col>5</xdr:col>
      <xdr:colOff>466724</xdr:colOff>
      <xdr:row>46</xdr:row>
      <xdr:rowOff>66676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4" y="8229601"/>
          <a:ext cx="4638675" cy="18097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8F7EEC0-19BA-4F03-92BA-1B7CDC754600}"/>
            </a:ext>
          </a:extLst>
        </xdr:cNvPr>
        <xdr:cNvSpPr txBox="1"/>
      </xdr:nvSpPr>
      <xdr:spPr>
        <a:xfrm>
          <a:off x="293370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C950B21-AA95-4636-9CDC-1C271DD3A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36</xdr:row>
      <xdr:rowOff>114300</xdr:rowOff>
    </xdr:from>
    <xdr:to>
      <xdr:col>5</xdr:col>
      <xdr:colOff>523907</xdr:colOff>
      <xdr:row>46</xdr:row>
      <xdr:rowOff>28576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8181975"/>
          <a:ext cx="4629182" cy="1819276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0</xdr:row>
      <xdr:rowOff>95250</xdr:rowOff>
    </xdr:from>
    <xdr:to>
      <xdr:col>4</xdr:col>
      <xdr:colOff>428625</xdr:colOff>
      <xdr:row>0</xdr:row>
      <xdr:rowOff>914401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A07C99F-9208-4B2C-AE46-694FEE9DBC6A}"/>
            </a:ext>
          </a:extLst>
        </xdr:cNvPr>
        <xdr:cNvSpPr txBox="1"/>
      </xdr:nvSpPr>
      <xdr:spPr>
        <a:xfrm>
          <a:off x="2876550" y="95250"/>
          <a:ext cx="2600325" cy="819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>
              <a:solidFill>
                <a:srgbClr val="DCAF0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Panfab Design USA</a:t>
          </a:r>
          <a:b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fr-CA" sz="11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1-844-433-9446</a:t>
          </a:r>
        </a:p>
        <a:p>
          <a:pPr algn="ctr"/>
          <a:r>
            <a:rPr lang="fr-CA" sz="11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www.PanfabdesignUsa.com</a:t>
          </a:r>
          <a:endParaRPr lang="fr-CA" sz="11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145537</xdr:rowOff>
    </xdr:from>
    <xdr:to>
      <xdr:col>1</xdr:col>
      <xdr:colOff>725700</xdr:colOff>
      <xdr:row>0</xdr:row>
      <xdr:rowOff>797441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1E9BABF-1EEA-4094-88DE-F9A0B3F13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37"/>
          <a:ext cx="2754525" cy="651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N53"/>
  <sheetViews>
    <sheetView tabSelected="1" workbookViewId="0"/>
  </sheetViews>
  <sheetFormatPr baseColWidth="10" defaultRowHeight="15" x14ac:dyDescent="0.25"/>
  <cols>
    <col min="1" max="4" width="11.42578125" style="23"/>
    <col min="5" max="5" width="23" style="23" customWidth="1"/>
    <col min="6" max="16384" width="11.42578125" style="23"/>
  </cols>
  <sheetData>
    <row r="1" spans="1:14" s="79" customFormat="1" x14ac:dyDescent="0.25"/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</sheetData>
  <sheetProtection sheet="1" objects="1" scenarios="1" selectLockedCells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1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70">
        <v>14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70">
        <v>14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70">
        <v>14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70">
        <v>14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70">
        <v>14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70">
        <v>14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70">
        <v>14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70">
        <v>14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70">
        <v>14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70">
        <v>14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70">
        <v>14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70">
        <v>14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70">
        <v>14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70">
        <v>14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70">
        <v>14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70">
        <v>14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70">
        <v>14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70">
        <v>14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70">
        <v>14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116</v>
      </c>
      <c r="B39" s="19"/>
      <c r="C39" s="19"/>
      <c r="D39" s="19"/>
      <c r="E39" s="19"/>
    </row>
    <row r="40" spans="1:24" x14ac:dyDescent="0.25">
      <c r="A40" s="19" t="s">
        <v>84</v>
      </c>
      <c r="B40" s="19"/>
      <c r="C40" s="19"/>
      <c r="D40" s="19"/>
      <c r="E40" s="19"/>
    </row>
    <row r="41" spans="1:24" x14ac:dyDescent="0.25"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15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70">
        <v>14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70">
        <v>14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70">
        <v>14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70">
        <v>14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70">
        <v>14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70">
        <v>14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70">
        <v>14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70">
        <v>14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70">
        <v>14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70">
        <v>14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70">
        <v>14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70">
        <v>14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70">
        <v>14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70">
        <v>14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70">
        <v>14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70">
        <v>14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70">
        <v>14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70">
        <v>14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70">
        <v>14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116</v>
      </c>
      <c r="B39" s="19"/>
      <c r="C39" s="19"/>
      <c r="D39" s="19"/>
      <c r="E39" s="19"/>
    </row>
    <row r="40" spans="1:24" x14ac:dyDescent="0.25">
      <c r="A40" s="19" t="s">
        <v>84</v>
      </c>
      <c r="B40" s="19"/>
      <c r="C40" s="19"/>
      <c r="D40" s="19"/>
      <c r="E40" s="19"/>
    </row>
    <row r="41" spans="1:24" x14ac:dyDescent="0.25"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16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13.0625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13.0625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13.0625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13.0625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13.0625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13.0625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13.0625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13.0625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13.0625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13.0625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13.0625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13.0625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13.0625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13.0625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13.0625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13.0625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13.0625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13.0625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13.0625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116</v>
      </c>
      <c r="B39" s="19"/>
      <c r="C39" s="19"/>
      <c r="D39" s="19"/>
      <c r="E39" s="19"/>
    </row>
    <row r="40" spans="1:24" x14ac:dyDescent="0.25">
      <c r="A40" s="19" t="s">
        <v>114</v>
      </c>
      <c r="B40" s="19"/>
      <c r="C40" s="19"/>
      <c r="D40" s="19"/>
      <c r="E40" s="19"/>
    </row>
    <row r="41" spans="1:24" x14ac:dyDescent="0.25"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17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10.8125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10.8125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10.8125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10.8125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10.8125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10.8125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10.8125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10.8125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10.8125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10.8125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10.8125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10.8125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10.8125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10.8125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10.8125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10.8125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10.8125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10.8125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10.8125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143</v>
      </c>
      <c r="B39" s="19"/>
      <c r="C39" s="19"/>
      <c r="D39" s="19"/>
      <c r="E39" s="19"/>
    </row>
    <row r="40" spans="1:24" x14ac:dyDescent="0.25">
      <c r="A40" s="19" t="s">
        <v>82</v>
      </c>
      <c r="B40" s="19"/>
      <c r="C40" s="19"/>
      <c r="D40" s="19"/>
      <c r="E40" s="19"/>
    </row>
    <row r="41" spans="1:24" x14ac:dyDescent="0.25"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18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11.375</v>
      </c>
      <c r="D15" s="71"/>
      <c r="E15" s="64">
        <f t="shared" ref="E15:E33" si="0">IF(D15&lt;72,(IF(D15=0,0,72)),D15)</f>
        <v>0</v>
      </c>
      <c r="F15" s="53">
        <f t="shared" ref="F15:F32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11.375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11.375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11.375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11.375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11.375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11.375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11.375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11.375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11.375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11.375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11.375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11.375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11.375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11.375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11.375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11.375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11.375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11.375</v>
      </c>
      <c r="D33" s="72"/>
      <c r="E33" s="64">
        <f t="shared" si="0"/>
        <v>0</v>
      </c>
      <c r="F33" s="76">
        <f>ROUNDUP((((E33*C33)/144)*B33),0)</f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144</v>
      </c>
      <c r="B39" s="19"/>
      <c r="C39" s="19"/>
      <c r="D39" s="19"/>
      <c r="E39" s="19"/>
    </row>
    <row r="40" spans="1:24" x14ac:dyDescent="0.25">
      <c r="A40" s="19" t="s">
        <v>85</v>
      </c>
      <c r="B40" s="19"/>
      <c r="C40" s="19"/>
      <c r="D40" s="19"/>
      <c r="E40" s="19"/>
    </row>
    <row r="41" spans="1:24" x14ac:dyDescent="0.25"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19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70">
        <v>14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70">
        <v>14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70">
        <v>14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70">
        <v>14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70">
        <v>14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70">
        <v>14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70">
        <v>14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70">
        <v>14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70">
        <v>14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70">
        <v>14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70">
        <v>14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70">
        <v>14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70">
        <v>14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70">
        <v>14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70">
        <v>14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70">
        <v>14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70">
        <v>14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70">
        <v>14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70">
        <v>14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116</v>
      </c>
      <c r="B39" s="19"/>
      <c r="C39" s="19"/>
      <c r="D39" s="19"/>
      <c r="E39" s="19"/>
    </row>
    <row r="40" spans="1:24" x14ac:dyDescent="0.25">
      <c r="A40" s="19" t="s">
        <v>84</v>
      </c>
      <c r="B40" s="19"/>
      <c r="C40" s="19"/>
      <c r="D40" s="19"/>
      <c r="E40" s="19"/>
    </row>
    <row r="41" spans="1:24" x14ac:dyDescent="0.25"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20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70">
        <v>14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70">
        <v>14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70">
        <v>14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70">
        <v>14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70">
        <v>14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70">
        <v>14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70">
        <v>14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70">
        <v>14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70">
        <v>14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70">
        <v>14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70">
        <v>14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70">
        <v>14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70">
        <v>14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70">
        <v>14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70">
        <v>14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70">
        <v>14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70">
        <v>14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70">
        <v>14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70">
        <v>14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116</v>
      </c>
      <c r="B39" s="19"/>
      <c r="C39" s="19"/>
      <c r="D39" s="19"/>
      <c r="E39" s="19"/>
    </row>
    <row r="40" spans="1:24" x14ac:dyDescent="0.25">
      <c r="A40" s="19" t="s">
        <v>84</v>
      </c>
      <c r="B40" s="19"/>
      <c r="C40" s="19"/>
      <c r="D40" s="19"/>
      <c r="E40" s="19"/>
    </row>
    <row r="41" spans="1:24" x14ac:dyDescent="0.25"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21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70">
        <v>13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70">
        <v>13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70">
        <v>13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70">
        <v>13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70">
        <v>13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70">
        <v>13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70">
        <v>13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70">
        <v>13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70">
        <v>13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70">
        <v>13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70">
        <v>13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70">
        <v>13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70">
        <v>13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70">
        <v>13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70">
        <v>13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70">
        <v>13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70">
        <v>13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70">
        <v>13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70">
        <v>13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1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1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116</v>
      </c>
      <c r="B39" s="19"/>
      <c r="C39" s="19"/>
      <c r="D39" s="19"/>
      <c r="E39" s="19"/>
    </row>
    <row r="40" spans="1:24" x14ac:dyDescent="0.25">
      <c r="A40" s="19" t="s">
        <v>83</v>
      </c>
      <c r="B40" s="19"/>
      <c r="C40" s="19"/>
      <c r="D40" s="19"/>
      <c r="E40" s="19"/>
    </row>
    <row r="41" spans="1:24" x14ac:dyDescent="0.25"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22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52">
        <v>10.5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52">
        <v>10.5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52">
        <v>10.5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52">
        <v>10.5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52">
        <v>10.5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52">
        <v>10.5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52">
        <v>10.5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52">
        <v>10.5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52">
        <v>10.5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52">
        <v>10.5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52">
        <v>10.5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52">
        <v>10.5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52">
        <v>10.5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52">
        <v>10.5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52">
        <v>10.5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52">
        <v>10.5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52">
        <v>10.5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52">
        <v>10.5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52">
        <v>10.5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143</v>
      </c>
      <c r="B39" s="19"/>
      <c r="C39" s="19"/>
      <c r="D39" s="19"/>
      <c r="E39" s="19"/>
    </row>
    <row r="40" spans="1:24" x14ac:dyDescent="0.25">
      <c r="A40" s="19" t="s">
        <v>113</v>
      </c>
      <c r="B40" s="19"/>
      <c r="C40" s="19"/>
      <c r="D40" s="19"/>
      <c r="E40" s="19"/>
    </row>
    <row r="41" spans="1:24" x14ac:dyDescent="0.25"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23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70">
        <v>12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70">
        <v>12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70">
        <v>12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70">
        <v>12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70">
        <v>12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70">
        <v>12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70">
        <v>12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70">
        <v>12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70">
        <v>12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70">
        <v>12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70">
        <v>12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70">
        <v>12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70">
        <v>12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70">
        <v>12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70">
        <v>12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70">
        <v>12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70">
        <v>12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70">
        <v>12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70">
        <v>12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143</v>
      </c>
      <c r="B39" s="19"/>
      <c r="C39" s="19"/>
      <c r="D39" s="19"/>
      <c r="E39" s="19"/>
    </row>
    <row r="40" spans="1:24" x14ac:dyDescent="0.25">
      <c r="A40" s="19" t="s">
        <v>112</v>
      </c>
      <c r="B40" s="19"/>
      <c r="C40" s="19"/>
      <c r="D40" s="19"/>
      <c r="E40" s="19"/>
    </row>
    <row r="41" spans="1:24" x14ac:dyDescent="0.25"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Y49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85546875" style="3" customWidth="1"/>
    <col min="5" max="5" width="23" style="3" customWidth="1"/>
    <col min="6" max="6" width="12.7109375" style="3" bestFit="1" customWidth="1"/>
    <col min="7" max="12" width="11.42578125" style="3"/>
    <col min="13" max="13" width="16.85546875" style="3" customWidth="1"/>
    <col min="14" max="16384" width="11.42578125" style="3"/>
  </cols>
  <sheetData>
    <row r="1" spans="1:25" ht="93" customHeight="1" x14ac:dyDescent="0.3">
      <c r="A1" s="83"/>
      <c r="B1" s="83"/>
      <c r="C1" s="83"/>
      <c r="D1" s="83"/>
      <c r="E1" s="83"/>
      <c r="F1" s="8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5" customHeight="1" x14ac:dyDescent="0.3">
      <c r="A2" s="8"/>
      <c r="B2" s="8"/>
      <c r="C2" s="8"/>
      <c r="D2" s="8"/>
      <c r="E2" s="8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.75" customHeight="1" x14ac:dyDescent="0.5">
      <c r="A3" s="87" t="s">
        <v>70</v>
      </c>
      <c r="B3" s="87"/>
      <c r="C3" s="87"/>
      <c r="D3" s="87"/>
      <c r="E3" s="87"/>
      <c r="F3" s="8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2" customHeight="1" x14ac:dyDescent="0.5">
      <c r="A4" s="9"/>
      <c r="B4" s="9"/>
      <c r="C4" s="9"/>
      <c r="D4" s="9"/>
      <c r="E4" s="9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6.5" x14ac:dyDescent="0.3">
      <c r="A5" s="10" t="s">
        <v>71</v>
      </c>
      <c r="B5" s="88"/>
      <c r="C5" s="88"/>
      <c r="D5" s="13"/>
      <c r="E5" s="13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J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6.5" x14ac:dyDescent="0.3">
      <c r="A7" s="10"/>
      <c r="B7" s="12"/>
      <c r="C7" s="12"/>
      <c r="D7" s="12"/>
      <c r="E7" s="12"/>
      <c r="F7" s="12"/>
      <c r="G7" s="2"/>
      <c r="H7" s="2"/>
      <c r="I7" s="2"/>
      <c r="J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6.5" x14ac:dyDescent="0.3">
      <c r="A8" s="10" t="s">
        <v>73</v>
      </c>
      <c r="B8" s="88"/>
      <c r="C8" s="88"/>
      <c r="D8" s="12" t="s">
        <v>74</v>
      </c>
      <c r="E8" s="86"/>
      <c r="F8" s="86"/>
      <c r="G8" s="2"/>
      <c r="H8" s="2"/>
      <c r="I8" s="2"/>
      <c r="J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1" x14ac:dyDescent="0.4">
      <c r="A10" s="10" t="s">
        <v>75</v>
      </c>
      <c r="B10" s="81" t="s">
        <v>5</v>
      </c>
      <c r="C10" s="11"/>
      <c r="D10" s="10" t="s">
        <v>76</v>
      </c>
      <c r="E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6.5" x14ac:dyDescent="0.3">
      <c r="A11" s="10" t="s">
        <v>78</v>
      </c>
      <c r="B11" s="11" t="s">
        <v>3</v>
      </c>
      <c r="C11" s="11"/>
      <c r="D11" s="10"/>
      <c r="E11" s="10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6.5" x14ac:dyDescent="0.3">
      <c r="A15" s="4"/>
      <c r="B15" s="24"/>
      <c r="C15" s="52">
        <v>11.375</v>
      </c>
      <c r="D15" s="61"/>
      <c r="E15" s="56">
        <f>IF(D15&lt;72,(IF(D15=0,0,72)),D15)</f>
        <v>0</v>
      </c>
      <c r="F15" s="53">
        <f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6.5" x14ac:dyDescent="0.3">
      <c r="A16" s="6"/>
      <c r="B16" s="25"/>
      <c r="C16" s="52">
        <v>11.375</v>
      </c>
      <c r="D16" s="62"/>
      <c r="E16" s="56">
        <f t="shared" ref="E16:E34" si="0">IF(D16&lt;72,(IF(D16=0,0,72)),D16)</f>
        <v>0</v>
      </c>
      <c r="F16" s="53">
        <f t="shared" ref="F16:F34" si="1">ROUNDUP((((E16*C16)/144)*B16),0)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6.5" x14ac:dyDescent="0.3">
      <c r="A17" s="6"/>
      <c r="B17" s="25"/>
      <c r="C17" s="52">
        <v>11.375</v>
      </c>
      <c r="D17" s="62"/>
      <c r="E17" s="56">
        <f t="shared" si="0"/>
        <v>0</v>
      </c>
      <c r="F17" s="53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6.5" x14ac:dyDescent="0.3">
      <c r="A18" s="6"/>
      <c r="B18" s="25"/>
      <c r="C18" s="52">
        <v>11.375</v>
      </c>
      <c r="D18" s="62"/>
      <c r="E18" s="56">
        <f t="shared" si="0"/>
        <v>0</v>
      </c>
      <c r="F18" s="53">
        <f t="shared" si="1"/>
        <v>0</v>
      </c>
      <c r="G18" s="2"/>
      <c r="H18" s="2"/>
      <c r="I18" s="2"/>
      <c r="J18" s="2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6.5" x14ac:dyDescent="0.3">
      <c r="A19" s="6"/>
      <c r="B19" s="25"/>
      <c r="C19" s="52">
        <v>11.375</v>
      </c>
      <c r="D19" s="62"/>
      <c r="E19" s="56">
        <f t="shared" si="0"/>
        <v>0</v>
      </c>
      <c r="F19" s="53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6.5" x14ac:dyDescent="0.3">
      <c r="A20" s="6"/>
      <c r="B20" s="25"/>
      <c r="C20" s="52">
        <v>11.375</v>
      </c>
      <c r="D20" s="62"/>
      <c r="E20" s="56">
        <f t="shared" si="0"/>
        <v>0</v>
      </c>
      <c r="F20" s="53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6.5" x14ac:dyDescent="0.3">
      <c r="A21" s="6"/>
      <c r="B21" s="25"/>
      <c r="C21" s="52">
        <v>11.375</v>
      </c>
      <c r="D21" s="62"/>
      <c r="E21" s="56">
        <f t="shared" si="0"/>
        <v>0</v>
      </c>
      <c r="F21" s="53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6.5" x14ac:dyDescent="0.3">
      <c r="A22" s="6"/>
      <c r="B22" s="25"/>
      <c r="C22" s="52">
        <v>11.375</v>
      </c>
      <c r="D22" s="62"/>
      <c r="E22" s="56">
        <f t="shared" si="0"/>
        <v>0</v>
      </c>
      <c r="F22" s="53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6.5" x14ac:dyDescent="0.3">
      <c r="A23" s="6"/>
      <c r="B23" s="25"/>
      <c r="C23" s="52">
        <v>11.375</v>
      </c>
      <c r="D23" s="62"/>
      <c r="E23" s="56">
        <f t="shared" si="0"/>
        <v>0</v>
      </c>
      <c r="F23" s="53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6.5" x14ac:dyDescent="0.3">
      <c r="A24" s="6"/>
      <c r="B24" s="25"/>
      <c r="C24" s="52">
        <v>11.375</v>
      </c>
      <c r="D24" s="62"/>
      <c r="E24" s="56">
        <f t="shared" si="0"/>
        <v>0</v>
      </c>
      <c r="F24" s="53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6.5" x14ac:dyDescent="0.3">
      <c r="A25" s="6"/>
      <c r="B25" s="25"/>
      <c r="C25" s="52">
        <v>11.375</v>
      </c>
      <c r="D25" s="62"/>
      <c r="E25" s="56">
        <f t="shared" si="0"/>
        <v>0</v>
      </c>
      <c r="F25" s="53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6.5" x14ac:dyDescent="0.3">
      <c r="A26" s="6"/>
      <c r="B26" s="25"/>
      <c r="C26" s="52">
        <v>11.375</v>
      </c>
      <c r="D26" s="62"/>
      <c r="E26" s="56">
        <f t="shared" si="0"/>
        <v>0</v>
      </c>
      <c r="F26" s="53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6.5" x14ac:dyDescent="0.3">
      <c r="A27" s="6"/>
      <c r="B27" s="25"/>
      <c r="C27" s="52">
        <v>11.375</v>
      </c>
      <c r="D27" s="62"/>
      <c r="E27" s="56">
        <f t="shared" si="0"/>
        <v>0</v>
      </c>
      <c r="F27" s="53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6.5" x14ac:dyDescent="0.3">
      <c r="A28" s="6"/>
      <c r="B28" s="25"/>
      <c r="C28" s="52">
        <v>11.375</v>
      </c>
      <c r="D28" s="62"/>
      <c r="E28" s="56">
        <f t="shared" si="0"/>
        <v>0</v>
      </c>
      <c r="F28" s="53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6.5" x14ac:dyDescent="0.3">
      <c r="A29" s="6"/>
      <c r="B29" s="25"/>
      <c r="C29" s="52">
        <v>11.375</v>
      </c>
      <c r="D29" s="62"/>
      <c r="E29" s="56">
        <f t="shared" si="0"/>
        <v>0</v>
      </c>
      <c r="F29" s="53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6.5" x14ac:dyDescent="0.3">
      <c r="A30" s="6"/>
      <c r="B30" s="25"/>
      <c r="C30" s="52">
        <v>11.375</v>
      </c>
      <c r="D30" s="62"/>
      <c r="E30" s="56">
        <f t="shared" si="0"/>
        <v>0</v>
      </c>
      <c r="F30" s="53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6.5" x14ac:dyDescent="0.3">
      <c r="A31" s="6"/>
      <c r="B31" s="25"/>
      <c r="C31" s="52">
        <v>11.375</v>
      </c>
      <c r="D31" s="62"/>
      <c r="E31" s="56">
        <f t="shared" si="0"/>
        <v>0</v>
      </c>
      <c r="F31" s="53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6.5" x14ac:dyDescent="0.3">
      <c r="A32" s="6"/>
      <c r="B32" s="25"/>
      <c r="C32" s="52">
        <v>11.375</v>
      </c>
      <c r="D32" s="62"/>
      <c r="E32" s="56">
        <f t="shared" si="0"/>
        <v>0</v>
      </c>
      <c r="F32" s="53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6.5" x14ac:dyDescent="0.3">
      <c r="A33" s="6"/>
      <c r="B33" s="25"/>
      <c r="C33" s="52">
        <v>11.375</v>
      </c>
      <c r="D33" s="62"/>
      <c r="E33" s="56">
        <f t="shared" si="0"/>
        <v>0</v>
      </c>
      <c r="F33" s="53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7.25" thickBot="1" x14ac:dyDescent="0.35">
      <c r="A34" s="6"/>
      <c r="B34" s="25"/>
      <c r="C34" s="52">
        <v>11.375</v>
      </c>
      <c r="D34" s="62"/>
      <c r="E34" s="57">
        <f t="shared" si="0"/>
        <v>0</v>
      </c>
      <c r="F34" s="16">
        <f t="shared" si="1"/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7.25" thickBot="1" x14ac:dyDescent="0.35">
      <c r="A35" s="10" t="s">
        <v>4</v>
      </c>
      <c r="B35" s="14">
        <f>SUM(B15:B34)</f>
        <v>0</v>
      </c>
      <c r="C35" s="12"/>
      <c r="E35" s="10" t="s">
        <v>4</v>
      </c>
      <c r="F35" s="15">
        <f>SUM(F15:F34)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6.5" x14ac:dyDescent="0.3">
      <c r="A36" s="12"/>
      <c r="B36" s="12"/>
      <c r="C36" s="12"/>
      <c r="D36" s="12"/>
      <c r="E36" s="12"/>
      <c r="F36" s="1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6.5" x14ac:dyDescent="0.3">
      <c r="A37" s="17"/>
      <c r="B37" s="17"/>
      <c r="C37" s="17"/>
      <c r="D37" s="17"/>
      <c r="E37" s="17"/>
      <c r="F37" s="1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19" customFormat="1" ht="16.5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9" customFormat="1" x14ac:dyDescent="0.25">
      <c r="A39" s="18" t="s">
        <v>79</v>
      </c>
    </row>
    <row r="40" spans="1:25" s="19" customFormat="1" x14ac:dyDescent="0.25">
      <c r="A40" s="19" t="s">
        <v>123</v>
      </c>
    </row>
    <row r="41" spans="1:25" s="19" customFormat="1" x14ac:dyDescent="0.25">
      <c r="A41" s="19" t="s">
        <v>85</v>
      </c>
    </row>
    <row r="42" spans="1:25" s="19" customFormat="1" x14ac:dyDescent="0.25"/>
    <row r="43" spans="1:25" s="19" customFormat="1" x14ac:dyDescent="0.25"/>
    <row r="44" spans="1:25" s="19" customFormat="1" x14ac:dyDescent="0.25"/>
    <row r="45" spans="1:25" s="19" customFormat="1" x14ac:dyDescent="0.25"/>
    <row r="46" spans="1:25" s="19" customFormat="1" x14ac:dyDescent="0.25"/>
    <row r="47" spans="1:25" s="19" customFormat="1" x14ac:dyDescent="0.25"/>
    <row r="48" spans="1:25" s="19" customFormat="1" x14ac:dyDescent="0.25"/>
    <row r="49" s="19" customFormat="1" x14ac:dyDescent="0.25"/>
  </sheetData>
  <sheetProtection sheet="1" objects="1" scenarios="1" selectLockedCells="1"/>
  <mergeCells count="8">
    <mergeCell ref="A1:F1"/>
    <mergeCell ref="A13:A14"/>
    <mergeCell ref="B13:B14"/>
    <mergeCell ref="E8:F8"/>
    <mergeCell ref="A3:F3"/>
    <mergeCell ref="B5:C5"/>
    <mergeCell ref="B6:C6"/>
    <mergeCell ref="B8:C8"/>
  </mergeCells>
  <pageMargins left="0.7" right="0.7" top="0.75" bottom="0.75" header="0.3" footer="0.3"/>
  <pageSetup scale="7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F11 E10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X47"/>
  <sheetViews>
    <sheetView workbookViewId="0">
      <selection activeCell="B28" sqref="B28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24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10.6875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10.6875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10.6875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10.6875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10.6875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10.6875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10.6875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10.6875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10.6875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10.6875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10.6875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10.6875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10.6875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10.6875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10.6875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10.6875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10.6875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10.6875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10.6875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117</v>
      </c>
    </row>
    <row r="40" spans="1:24" s="19" customFormat="1" x14ac:dyDescent="0.25">
      <c r="A40" s="19" t="s">
        <v>142</v>
      </c>
    </row>
    <row r="41" spans="1:24" s="19" customFormat="1" x14ac:dyDescent="0.25">
      <c r="A41" s="19" t="s">
        <v>118</v>
      </c>
    </row>
    <row r="42" spans="1:24" s="19" customFormat="1" x14ac:dyDescent="0.25">
      <c r="A42" s="19" t="s">
        <v>111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25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10.6875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10.6875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10.6875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10.6875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10.6875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10.6875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10.6875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10.6875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10.6875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10.6875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10.6875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10.6875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10.6875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10.6875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10.6875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10.6875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10.6875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10.6875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10.6875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117</v>
      </c>
    </row>
    <row r="40" spans="1:24" s="19" customFormat="1" x14ac:dyDescent="0.25">
      <c r="A40" s="19" t="s">
        <v>142</v>
      </c>
    </row>
    <row r="41" spans="1:24" s="19" customFormat="1" x14ac:dyDescent="0.25">
      <c r="A41" s="19" t="s">
        <v>118</v>
      </c>
    </row>
    <row r="42" spans="1:24" s="19" customFormat="1" x14ac:dyDescent="0.25">
      <c r="A42" s="19" t="s">
        <v>111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26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10.6875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10.6875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10.6875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10.6875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10.6875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10.6875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10.6875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10.6875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10.6875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10.6875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10.6875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10.6875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10.6875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10.6875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10.6875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10.6875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10.6875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10.6875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10.6875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117</v>
      </c>
    </row>
    <row r="40" spans="1:24" s="19" customFormat="1" x14ac:dyDescent="0.25">
      <c r="A40" s="19" t="s">
        <v>118</v>
      </c>
    </row>
    <row r="41" spans="1:24" s="19" customFormat="1" x14ac:dyDescent="0.25">
      <c r="A41" s="19" t="s">
        <v>142</v>
      </c>
    </row>
    <row r="42" spans="1:24" s="19" customFormat="1" x14ac:dyDescent="0.25">
      <c r="A42" s="19" t="s">
        <v>111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pageSetUpPr fitToPage="1"/>
  </sheetPr>
  <dimension ref="A1:X48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27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10.6875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10.6875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10.6875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10.6875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10.6875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10.6875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10.6875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10.6875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10.6875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10.6875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10.6875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10.6875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10.6875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10.6875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10.6875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10.6875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10.6875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10.6875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10.6875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117</v>
      </c>
    </row>
    <row r="40" spans="1:24" s="19" customFormat="1" x14ac:dyDescent="0.25">
      <c r="A40" s="19" t="s">
        <v>118</v>
      </c>
    </row>
    <row r="41" spans="1:24" s="19" customFormat="1" x14ac:dyDescent="0.25">
      <c r="A41" s="19" t="s">
        <v>142</v>
      </c>
    </row>
    <row r="42" spans="1:24" s="19" customFormat="1" x14ac:dyDescent="0.25">
      <c r="A42" s="19" t="s">
        <v>111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  <row r="48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28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11.1875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11.1875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11.1875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11.1875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11.1875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11.1875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11.1875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11.1875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11.1875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11.1875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11.1875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11.1875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11.1875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11.1875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11.1875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11.1875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11.1875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11.1875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11.1875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139</v>
      </c>
    </row>
    <row r="40" spans="1:24" s="19" customFormat="1" x14ac:dyDescent="0.25">
      <c r="A40" s="19" t="s">
        <v>140</v>
      </c>
    </row>
    <row r="41" spans="1:24" s="19" customFormat="1" x14ac:dyDescent="0.25">
      <c r="A41" s="19" t="s">
        <v>141</v>
      </c>
    </row>
    <row r="42" spans="1:24" s="19" customFormat="1" x14ac:dyDescent="0.25">
      <c r="A42" s="19" t="s">
        <v>81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29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11.1875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11.1875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11.1875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11.1875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11.1875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11.1875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11.1875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11.1875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11.1875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11.1875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11.1875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11.1875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11.1875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11.1875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11.1875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11.1875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11.1875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11.1875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11.1875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137</v>
      </c>
    </row>
    <row r="40" spans="1:24" s="19" customFormat="1" x14ac:dyDescent="0.25">
      <c r="A40" s="19" t="s">
        <v>135</v>
      </c>
    </row>
    <row r="41" spans="1:24" s="19" customFormat="1" x14ac:dyDescent="0.25">
      <c r="A41" s="19" t="s">
        <v>138</v>
      </c>
    </row>
    <row r="42" spans="1:24" s="19" customFormat="1" x14ac:dyDescent="0.25">
      <c r="A42" s="19" t="s">
        <v>81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30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11.1875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11.1875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11.1875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11.1875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11.1875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11.1875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11.1875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11.1875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11.1875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11.1875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11.1875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11.1875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11.1875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11.1875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11.1875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11.1875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11.1875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11.1875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11.1875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135</v>
      </c>
    </row>
    <row r="40" spans="1:24" s="19" customFormat="1" x14ac:dyDescent="0.25">
      <c r="A40" s="19" t="s">
        <v>136</v>
      </c>
    </row>
    <row r="41" spans="1:24" s="19" customFormat="1" x14ac:dyDescent="0.25">
      <c r="A41" s="19" t="s">
        <v>137</v>
      </c>
    </row>
    <row r="42" spans="1:24" s="19" customFormat="1" x14ac:dyDescent="0.25">
      <c r="A42" s="19" t="s">
        <v>81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31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11.1875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11.1875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11.1875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11.1875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11.1875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11.1875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11.1875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11.1875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11.1875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11.1875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11.1875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11.1875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11.1875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11.1875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11.1875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11.1875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11.1875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11.1875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11.1875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132</v>
      </c>
    </row>
    <row r="40" spans="1:24" s="19" customFormat="1" x14ac:dyDescent="0.25">
      <c r="A40" s="19" t="s">
        <v>133</v>
      </c>
    </row>
    <row r="41" spans="1:24" s="19" customFormat="1" x14ac:dyDescent="0.25">
      <c r="A41" s="19" t="s">
        <v>134</v>
      </c>
    </row>
    <row r="42" spans="1:24" s="19" customFormat="1" x14ac:dyDescent="0.25">
      <c r="A42" s="19" t="s">
        <v>81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32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8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13.5625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13.5625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13.5625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13.5625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13.5625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13.5625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13.5625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13.5625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13.5625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13.5625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13.5625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13.5625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13.5625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13.5625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13.5625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13.5625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13.5625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13.5625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13.5625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3" t="s">
        <v>123</v>
      </c>
      <c r="B39" s="19"/>
      <c r="C39" s="19"/>
      <c r="D39" s="19"/>
      <c r="E39" s="19"/>
    </row>
    <row r="40" spans="1:24" x14ac:dyDescent="0.25">
      <c r="A40" s="19" t="s">
        <v>110</v>
      </c>
      <c r="B40" s="19"/>
      <c r="C40" s="19"/>
      <c r="D40" s="19"/>
      <c r="E40" s="19"/>
    </row>
    <row r="41" spans="1:24" x14ac:dyDescent="0.25">
      <c r="B41" s="19"/>
      <c r="C41" s="19"/>
      <c r="D41" s="19"/>
      <c r="E41" s="19"/>
    </row>
    <row r="42" spans="1:24" x14ac:dyDescent="0.25"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B44" s="19"/>
      <c r="C44" s="19"/>
      <c r="D44" s="19"/>
      <c r="E44" s="19"/>
    </row>
    <row r="45" spans="1:24" x14ac:dyDescent="0.25">
      <c r="B45" s="19"/>
      <c r="C45" s="19"/>
      <c r="D45" s="19"/>
      <c r="E45" s="19"/>
    </row>
    <row r="46" spans="1:24" x14ac:dyDescent="0.25"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33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8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14.4375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14.4375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14.4375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14.4375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14.4375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14.4375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14.4375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14.4375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14.4375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14.4375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14.4375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14.4375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14.4375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14.4375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14.4375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14.4375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14.4375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14.4375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14.4375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131</v>
      </c>
    </row>
    <row r="40" spans="1:24" s="19" customFormat="1" x14ac:dyDescent="0.25">
      <c r="A40" s="19" t="s">
        <v>109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Y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0" customWidth="1"/>
    <col min="2" max="2" width="11.42578125" style="30" bestFit="1" customWidth="1"/>
    <col min="3" max="3" width="11.140625" style="30" bestFit="1" customWidth="1"/>
    <col min="4" max="4" width="22.7109375" style="30" customWidth="1"/>
    <col min="5" max="5" width="23" style="30" customWidth="1"/>
    <col min="6" max="6" width="12.7109375" style="30" bestFit="1" customWidth="1"/>
    <col min="7" max="11" width="11.42578125" style="30"/>
    <col min="12" max="12" width="16.85546875" style="30" customWidth="1"/>
    <col min="13" max="16384" width="11.42578125" style="30"/>
  </cols>
  <sheetData>
    <row r="1" spans="1:25" s="3" customFormat="1" ht="93" customHeight="1" x14ac:dyDescent="0.3">
      <c r="A1" s="83"/>
      <c r="B1" s="83"/>
      <c r="C1" s="83"/>
      <c r="D1" s="83"/>
      <c r="E1" s="83"/>
      <c r="F1" s="8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5" customHeight="1" x14ac:dyDescent="0.3">
      <c r="A2" s="31"/>
      <c r="B2" s="31"/>
      <c r="C2" s="31"/>
      <c r="D2" s="31"/>
      <c r="E2" s="31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5" ht="30.75" customHeight="1" x14ac:dyDescent="0.5">
      <c r="A3" s="89" t="s">
        <v>70</v>
      </c>
      <c r="B3" s="89"/>
      <c r="C3" s="89"/>
      <c r="D3" s="89"/>
      <c r="E3" s="89"/>
      <c r="F3" s="8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5" ht="12" customHeight="1" x14ac:dyDescent="0.5">
      <c r="A4" s="32"/>
      <c r="B4" s="32"/>
      <c r="C4" s="32"/>
      <c r="D4" s="32"/>
      <c r="E4" s="32"/>
      <c r="F4" s="35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5" ht="16.5" x14ac:dyDescent="0.3">
      <c r="A5" s="33" t="s">
        <v>71</v>
      </c>
      <c r="B5" s="91"/>
      <c r="C5" s="91"/>
      <c r="D5" s="34"/>
      <c r="E5" s="35"/>
      <c r="F5" s="35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5" ht="16.5" x14ac:dyDescent="0.3">
      <c r="A6" s="33" t="s">
        <v>72</v>
      </c>
      <c r="B6" s="91"/>
      <c r="C6" s="91"/>
      <c r="D6" s="35"/>
      <c r="E6" s="35"/>
      <c r="F6" s="35"/>
      <c r="G6" s="29"/>
      <c r="H6" s="29"/>
      <c r="I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5" ht="16.5" x14ac:dyDescent="0.3">
      <c r="A7" s="33"/>
      <c r="B7" s="35"/>
      <c r="C7" s="35"/>
      <c r="D7" s="35"/>
      <c r="E7" s="35"/>
      <c r="F7" s="35"/>
      <c r="G7" s="29"/>
      <c r="H7" s="29"/>
      <c r="I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5" ht="16.5" x14ac:dyDescent="0.3">
      <c r="A8" s="33" t="s">
        <v>73</v>
      </c>
      <c r="B8" s="91"/>
      <c r="C8" s="91"/>
      <c r="D8" s="35" t="s">
        <v>74</v>
      </c>
      <c r="E8" s="90"/>
      <c r="F8" s="90"/>
      <c r="G8" s="29"/>
      <c r="H8" s="29"/>
      <c r="I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 spans="1:25" ht="16.5" x14ac:dyDescent="0.3">
      <c r="A9" s="33"/>
      <c r="B9" s="36"/>
      <c r="C9" s="36"/>
      <c r="D9" s="35"/>
      <c r="E9" s="35"/>
      <c r="F9" s="35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5" ht="21" x14ac:dyDescent="0.4">
      <c r="A10" s="33" t="s">
        <v>75</v>
      </c>
      <c r="B10" s="81" t="s">
        <v>9</v>
      </c>
      <c r="C10" s="36"/>
      <c r="D10" s="33" t="s">
        <v>76</v>
      </c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5" ht="16.5" x14ac:dyDescent="0.3">
      <c r="A11" s="33" t="s">
        <v>78</v>
      </c>
      <c r="B11" s="36" t="s">
        <v>3</v>
      </c>
      <c r="C11" s="36"/>
      <c r="D11" s="33"/>
      <c r="E11" s="35"/>
      <c r="F11" s="35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5" ht="17.25" thickBot="1" x14ac:dyDescent="0.35">
      <c r="A12" s="33"/>
      <c r="B12" s="35"/>
      <c r="C12" s="35"/>
      <c r="D12" s="35"/>
      <c r="E12" s="35"/>
      <c r="F12" s="3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5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5" ht="1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5" ht="16.5" x14ac:dyDescent="0.3">
      <c r="A15" s="37"/>
      <c r="B15" s="38"/>
      <c r="C15" s="58">
        <v>14</v>
      </c>
      <c r="D15" s="55"/>
      <c r="E15" s="59">
        <f t="shared" ref="E15:E33" si="0">IF(D15&lt;72,(IF(D15=0,0,72)),D15)</f>
        <v>0</v>
      </c>
      <c r="F15" s="54">
        <f>ROUNDUP((((E15*C15)/144)*B15),0)</f>
        <v>0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5" ht="16.5" x14ac:dyDescent="0.3">
      <c r="A16" s="37"/>
      <c r="B16" s="38"/>
      <c r="C16" s="58">
        <v>14</v>
      </c>
      <c r="D16" s="55"/>
      <c r="E16" s="59">
        <f t="shared" si="0"/>
        <v>0</v>
      </c>
      <c r="F16" s="54">
        <f t="shared" ref="F16:F33" si="1">ROUNDUP((((E16*C16)/144)*B16),0)</f>
        <v>0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ht="16.5" x14ac:dyDescent="0.3">
      <c r="A17" s="37"/>
      <c r="B17" s="38"/>
      <c r="C17" s="58">
        <v>14</v>
      </c>
      <c r="D17" s="55"/>
      <c r="E17" s="59">
        <f t="shared" si="0"/>
        <v>0</v>
      </c>
      <c r="F17" s="54">
        <f t="shared" si="1"/>
        <v>0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ht="16.5" x14ac:dyDescent="0.3">
      <c r="A18" s="37"/>
      <c r="B18" s="38"/>
      <c r="C18" s="58">
        <v>14</v>
      </c>
      <c r="D18" s="55"/>
      <c r="E18" s="59">
        <f t="shared" si="0"/>
        <v>0</v>
      </c>
      <c r="F18" s="54">
        <f t="shared" si="1"/>
        <v>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16.5" x14ac:dyDescent="0.3">
      <c r="A19" s="37"/>
      <c r="B19" s="38"/>
      <c r="C19" s="58">
        <v>14</v>
      </c>
      <c r="D19" s="55"/>
      <c r="E19" s="59">
        <f t="shared" si="0"/>
        <v>0</v>
      </c>
      <c r="F19" s="54">
        <f t="shared" si="1"/>
        <v>0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ht="16.5" x14ac:dyDescent="0.3">
      <c r="A20" s="37"/>
      <c r="B20" s="38"/>
      <c r="C20" s="58">
        <v>14</v>
      </c>
      <c r="D20" s="55"/>
      <c r="E20" s="59">
        <f t="shared" si="0"/>
        <v>0</v>
      </c>
      <c r="F20" s="54">
        <f t="shared" si="1"/>
        <v>0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16.5" x14ac:dyDescent="0.3">
      <c r="A21" s="37"/>
      <c r="B21" s="38"/>
      <c r="C21" s="58">
        <v>14</v>
      </c>
      <c r="D21" s="55"/>
      <c r="E21" s="59">
        <f t="shared" si="0"/>
        <v>0</v>
      </c>
      <c r="F21" s="54">
        <f t="shared" si="1"/>
        <v>0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16.5" x14ac:dyDescent="0.3">
      <c r="A22" s="37"/>
      <c r="B22" s="38"/>
      <c r="C22" s="58">
        <v>14</v>
      </c>
      <c r="D22" s="55"/>
      <c r="E22" s="59">
        <f t="shared" si="0"/>
        <v>0</v>
      </c>
      <c r="F22" s="54">
        <f t="shared" si="1"/>
        <v>0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16.5" x14ac:dyDescent="0.3">
      <c r="A23" s="37"/>
      <c r="B23" s="38"/>
      <c r="C23" s="58">
        <v>14</v>
      </c>
      <c r="D23" s="55"/>
      <c r="E23" s="59">
        <f t="shared" si="0"/>
        <v>0</v>
      </c>
      <c r="F23" s="54">
        <f t="shared" si="1"/>
        <v>0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16.5" x14ac:dyDescent="0.3">
      <c r="A24" s="37"/>
      <c r="B24" s="38"/>
      <c r="C24" s="58">
        <v>14</v>
      </c>
      <c r="D24" s="55"/>
      <c r="E24" s="59">
        <f t="shared" si="0"/>
        <v>0</v>
      </c>
      <c r="F24" s="54">
        <f t="shared" si="1"/>
        <v>0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ht="16.5" x14ac:dyDescent="0.3">
      <c r="A25" s="37"/>
      <c r="B25" s="38"/>
      <c r="C25" s="58">
        <v>14</v>
      </c>
      <c r="D25" s="55"/>
      <c r="E25" s="59">
        <f t="shared" si="0"/>
        <v>0</v>
      </c>
      <c r="F25" s="54">
        <f t="shared" si="1"/>
        <v>0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ht="16.5" x14ac:dyDescent="0.3">
      <c r="A26" s="37"/>
      <c r="B26" s="38"/>
      <c r="C26" s="58">
        <v>14</v>
      </c>
      <c r="D26" s="55"/>
      <c r="E26" s="59">
        <f t="shared" si="0"/>
        <v>0</v>
      </c>
      <c r="F26" s="54">
        <f t="shared" si="1"/>
        <v>0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1:24" ht="16.5" x14ac:dyDescent="0.3">
      <c r="A27" s="37"/>
      <c r="B27" s="38"/>
      <c r="C27" s="58">
        <v>14</v>
      </c>
      <c r="D27" s="55"/>
      <c r="E27" s="59">
        <f t="shared" si="0"/>
        <v>0</v>
      </c>
      <c r="F27" s="54">
        <f t="shared" si="1"/>
        <v>0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ht="16.5" x14ac:dyDescent="0.3">
      <c r="A28" s="37"/>
      <c r="B28" s="38"/>
      <c r="C28" s="58">
        <v>14</v>
      </c>
      <c r="D28" s="55"/>
      <c r="E28" s="59">
        <f t="shared" si="0"/>
        <v>0</v>
      </c>
      <c r="F28" s="54">
        <f t="shared" si="1"/>
        <v>0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1:24" ht="16.5" x14ac:dyDescent="0.3">
      <c r="A29" s="37"/>
      <c r="B29" s="38"/>
      <c r="C29" s="58">
        <v>14</v>
      </c>
      <c r="D29" s="55"/>
      <c r="E29" s="59">
        <f t="shared" si="0"/>
        <v>0</v>
      </c>
      <c r="F29" s="54">
        <f t="shared" si="1"/>
        <v>0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ht="16.5" x14ac:dyDescent="0.3">
      <c r="A30" s="37"/>
      <c r="B30" s="38"/>
      <c r="C30" s="58">
        <v>14</v>
      </c>
      <c r="D30" s="55"/>
      <c r="E30" s="59">
        <f t="shared" si="0"/>
        <v>0</v>
      </c>
      <c r="F30" s="54">
        <f t="shared" si="1"/>
        <v>0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ht="16.5" x14ac:dyDescent="0.3">
      <c r="A31" s="37"/>
      <c r="B31" s="38"/>
      <c r="C31" s="58">
        <v>14</v>
      </c>
      <c r="D31" s="55"/>
      <c r="E31" s="59">
        <f t="shared" si="0"/>
        <v>0</v>
      </c>
      <c r="F31" s="54">
        <f t="shared" si="1"/>
        <v>0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ht="16.5" x14ac:dyDescent="0.3">
      <c r="A32" s="37"/>
      <c r="B32" s="38"/>
      <c r="C32" s="58">
        <v>14</v>
      </c>
      <c r="D32" s="55"/>
      <c r="E32" s="59">
        <f t="shared" si="0"/>
        <v>0</v>
      </c>
      <c r="F32" s="54">
        <f t="shared" si="1"/>
        <v>0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4" ht="17.25" thickBot="1" x14ac:dyDescent="0.35">
      <c r="A33" s="37"/>
      <c r="B33" s="38"/>
      <c r="C33" s="58">
        <v>14</v>
      </c>
      <c r="D33" s="55"/>
      <c r="E33" s="59">
        <f t="shared" si="0"/>
        <v>0</v>
      </c>
      <c r="F33" s="54">
        <f t="shared" si="1"/>
        <v>0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17.25" thickBot="1" x14ac:dyDescent="0.35">
      <c r="A34" s="33" t="s">
        <v>4</v>
      </c>
      <c r="B34" s="39">
        <f>SUM(B14:B33)</f>
        <v>0</v>
      </c>
      <c r="C34" s="35"/>
      <c r="D34" s="33"/>
      <c r="E34" s="33" t="s">
        <v>4</v>
      </c>
      <c r="F34" s="40">
        <f>SUM(F14:F33)</f>
        <v>0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ht="16.5" x14ac:dyDescent="0.3">
      <c r="A35" s="35"/>
      <c r="B35" s="35"/>
      <c r="C35" s="35"/>
      <c r="D35" s="35"/>
      <c r="E35" s="35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1:24" ht="16.5" x14ac:dyDescent="0.3">
      <c r="A36" s="41"/>
      <c r="B36" s="41"/>
      <c r="C36" s="41"/>
      <c r="D36" s="41"/>
      <c r="E36" s="41"/>
      <c r="F36" s="42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16.5" x14ac:dyDescent="0.3">
      <c r="A37" s="35"/>
      <c r="B37" s="35"/>
      <c r="C37" s="35"/>
      <c r="D37" s="35"/>
      <c r="E37" s="35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24" x14ac:dyDescent="0.25">
      <c r="A38" s="43" t="s">
        <v>79</v>
      </c>
      <c r="B38" s="44"/>
      <c r="C38" s="44"/>
      <c r="D38" s="44"/>
      <c r="E38" s="44"/>
    </row>
    <row r="39" spans="1:24" x14ac:dyDescent="0.25">
      <c r="A39" s="44" t="s">
        <v>122</v>
      </c>
      <c r="B39" s="44"/>
      <c r="C39" s="44"/>
      <c r="D39" s="44"/>
      <c r="E39" s="44"/>
    </row>
    <row r="40" spans="1:24" x14ac:dyDescent="0.25">
      <c r="A40" s="44" t="s">
        <v>84</v>
      </c>
      <c r="B40" s="44"/>
      <c r="C40" s="44"/>
      <c r="D40" s="44"/>
      <c r="E40" s="44"/>
    </row>
    <row r="41" spans="1:24" x14ac:dyDescent="0.25">
      <c r="A41" s="44"/>
      <c r="B41" s="44"/>
      <c r="C41" s="44"/>
      <c r="D41" s="44"/>
      <c r="E41" s="44"/>
    </row>
    <row r="42" spans="1:24" x14ac:dyDescent="0.25">
      <c r="A42" s="44"/>
      <c r="B42" s="44"/>
      <c r="C42" s="44"/>
      <c r="D42" s="44"/>
      <c r="E42" s="44"/>
    </row>
    <row r="43" spans="1:24" x14ac:dyDescent="0.25">
      <c r="A43" s="44"/>
      <c r="B43" s="44"/>
      <c r="C43" s="44"/>
      <c r="D43" s="44"/>
      <c r="E43" s="44"/>
    </row>
    <row r="44" spans="1:24" x14ac:dyDescent="0.25">
      <c r="A44" s="44"/>
      <c r="B44" s="44"/>
      <c r="C44" s="44"/>
      <c r="D44" s="44"/>
      <c r="E44" s="44"/>
    </row>
    <row r="45" spans="1:24" x14ac:dyDescent="0.25">
      <c r="A45" s="44"/>
      <c r="B45" s="44"/>
      <c r="C45" s="44"/>
      <c r="D45" s="44"/>
      <c r="E45" s="44"/>
    </row>
    <row r="46" spans="1:24" x14ac:dyDescent="0.25">
      <c r="A46" s="44"/>
      <c r="B46" s="44"/>
      <c r="C46" s="44"/>
      <c r="D46" s="44"/>
      <c r="E46" s="44"/>
    </row>
  </sheetData>
  <sheetProtection sheet="1" objects="1" scenarios="1" selectLockedCells="1"/>
  <mergeCells count="8">
    <mergeCell ref="A3:F3"/>
    <mergeCell ref="A1:F1"/>
    <mergeCell ref="A13:A14"/>
    <mergeCell ref="B13:B14"/>
    <mergeCell ref="E8:F8"/>
    <mergeCell ref="B5:C5"/>
    <mergeCell ref="B6:C6"/>
    <mergeCell ref="B8:C8"/>
  </mergeCells>
  <pageMargins left="0.7" right="0.7" top="0.75" bottom="0.75" header="0.3" footer="0.3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34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15.375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15.375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15.375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15.375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15.375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15.375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15.375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15.375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15.375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15.375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15.375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15.375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15.375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15.375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15.375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15.375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15.375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15.375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15.375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131</v>
      </c>
    </row>
    <row r="40" spans="1:24" s="19" customFormat="1" x14ac:dyDescent="0.25">
      <c r="A40" s="19" t="s">
        <v>102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35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15.375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15.375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15.375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15.375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15.375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15.375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15.375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15.375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15.375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15.375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15.375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15.375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15.375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15.375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15.375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15.375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15.375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15.375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15.375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131</v>
      </c>
    </row>
    <row r="40" spans="1:24" s="19" customFormat="1" x14ac:dyDescent="0.25">
      <c r="A40" s="19" t="s">
        <v>102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36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13.1875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13.1875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13.1875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13.1875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13.1875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13.1875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13.1875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13.1875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13.1875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13.1875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13.1875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13.1875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13.1875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13.1875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13.1875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13.1875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13.1875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13.1875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13.1875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130</v>
      </c>
    </row>
    <row r="40" spans="1:24" s="19" customFormat="1" x14ac:dyDescent="0.25">
      <c r="A40" s="19" t="s">
        <v>108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>
    <pageSetUpPr fitToPage="1"/>
  </sheetPr>
  <dimension ref="A1:X48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2.285156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37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14.125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14.125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14.125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14.125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14.125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14.125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14.125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14.125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14.125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14.125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14.125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14.125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14.125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14.125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14.125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14.125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14.125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14.125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14.125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119</v>
      </c>
    </row>
    <row r="40" spans="1:24" s="19" customFormat="1" x14ac:dyDescent="0.25">
      <c r="A40" s="19" t="s">
        <v>120</v>
      </c>
    </row>
    <row r="41" spans="1:24" s="19" customFormat="1" x14ac:dyDescent="0.25">
      <c r="A41" s="19" t="s">
        <v>119</v>
      </c>
    </row>
    <row r="42" spans="1:24" s="19" customFormat="1" x14ac:dyDescent="0.25">
      <c r="A42" s="19" t="s">
        <v>107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  <row r="48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2.285156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38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12.5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12.5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12.5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12.5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12.5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12.5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12.5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12.5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12.5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12.5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12.5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12.5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12.5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12.5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12.5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12.5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12.5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12.5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12.5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120</v>
      </c>
    </row>
    <row r="40" spans="1:24" s="19" customFormat="1" x14ac:dyDescent="0.25">
      <c r="A40" s="19" t="s">
        <v>119</v>
      </c>
    </row>
    <row r="41" spans="1:24" s="19" customFormat="1" x14ac:dyDescent="0.25">
      <c r="A41" s="19" t="s">
        <v>120</v>
      </c>
    </row>
    <row r="42" spans="1:24" s="19" customFormat="1" x14ac:dyDescent="0.25">
      <c r="A42" s="19" t="s">
        <v>106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39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8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13.5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13.5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13.5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13.5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13.5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13.5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13.5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13.5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13.5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13.5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13.5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13.5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13.5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13.5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13.5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13.5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13.5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13.5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13.5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120</v>
      </c>
    </row>
    <row r="40" spans="1:24" s="19" customFormat="1" x14ac:dyDescent="0.25">
      <c r="A40" s="19" t="s">
        <v>129</v>
      </c>
    </row>
    <row r="41" spans="1:24" s="19" customFormat="1" x14ac:dyDescent="0.25">
      <c r="A41" s="19" t="s">
        <v>128</v>
      </c>
    </row>
    <row r="42" spans="1:24" s="19" customFormat="1" x14ac:dyDescent="0.25">
      <c r="A42" s="19" t="s">
        <v>105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40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13.5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13.5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13.5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13.5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13.5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13.5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13.5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13.5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13.5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13.5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13.5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13.5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13.5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13.5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13.5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13.5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13.5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13.5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13.5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129</v>
      </c>
    </row>
    <row r="40" spans="1:24" s="19" customFormat="1" x14ac:dyDescent="0.25">
      <c r="A40" s="19" t="s">
        <v>120</v>
      </c>
    </row>
    <row r="41" spans="1:24" s="19" customFormat="1" x14ac:dyDescent="0.25">
      <c r="A41" s="19" t="s">
        <v>128</v>
      </c>
    </row>
    <row r="42" spans="1:24" s="19" customFormat="1" x14ac:dyDescent="0.25">
      <c r="A42" s="19" t="s">
        <v>105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41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6.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13.5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13.5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13.5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13.5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13.5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13.5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13.5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13.5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13.5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13.5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13.5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13.5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13.5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13.5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13.5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13.5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13.5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13.5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13.5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120</v>
      </c>
    </row>
    <row r="40" spans="1:24" s="19" customFormat="1" x14ac:dyDescent="0.25">
      <c r="A40" s="19" t="s">
        <v>128</v>
      </c>
    </row>
    <row r="41" spans="1:24" s="19" customFormat="1" x14ac:dyDescent="0.25">
      <c r="A41" s="19" t="s">
        <v>129</v>
      </c>
    </row>
    <row r="42" spans="1:24" s="19" customFormat="1" x14ac:dyDescent="0.25">
      <c r="A42" s="19" t="s">
        <v>105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4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42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6.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15.75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15.75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15.75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15.75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15.75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15.75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15.75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15.75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15.75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15.75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15.75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15.75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15.75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15.75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15.75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15.75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15.75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15.75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15.75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126</v>
      </c>
    </row>
    <row r="40" spans="1:24" s="19" customFormat="1" x14ac:dyDescent="0.25">
      <c r="A40" s="19" t="s">
        <v>104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4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43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16.0625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16.0625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16.0625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16.0625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16.0625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16.0625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16.0625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16.0625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16.0625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16.0625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16.0625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16.0625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16.0625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16.0625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16.0625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16.0625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16.0625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16.0625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16.0625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122</v>
      </c>
    </row>
    <row r="40" spans="1:24" s="19" customFormat="1" x14ac:dyDescent="0.25">
      <c r="A40" s="19" t="s">
        <v>103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x14ac:dyDescent="0.25"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1"/>
      <c r="B2" s="21"/>
      <c r="C2" s="21"/>
      <c r="D2" s="21"/>
      <c r="E2" s="2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12"/>
      <c r="C7" s="1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10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4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37"/>
      <c r="B15" s="38"/>
      <c r="C15" s="58">
        <v>14</v>
      </c>
      <c r="D15" s="55"/>
      <c r="E15" s="59">
        <f t="shared" ref="E15:E33" si="0">IF(D15&lt;72,(IF(D15=0,0,72)),D15)</f>
        <v>0</v>
      </c>
      <c r="F15" s="54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37"/>
      <c r="B16" s="38"/>
      <c r="C16" s="58">
        <v>14</v>
      </c>
      <c r="D16" s="55"/>
      <c r="E16" s="59">
        <f t="shared" si="0"/>
        <v>0</v>
      </c>
      <c r="F16" s="54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37"/>
      <c r="B17" s="38"/>
      <c r="C17" s="58">
        <v>14</v>
      </c>
      <c r="D17" s="55"/>
      <c r="E17" s="59">
        <f t="shared" si="0"/>
        <v>0</v>
      </c>
      <c r="F17" s="54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37"/>
      <c r="B18" s="38"/>
      <c r="C18" s="58">
        <v>14</v>
      </c>
      <c r="D18" s="55"/>
      <c r="E18" s="59">
        <f t="shared" si="0"/>
        <v>0</v>
      </c>
      <c r="F18" s="54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37"/>
      <c r="B19" s="38"/>
      <c r="C19" s="58">
        <v>14</v>
      </c>
      <c r="D19" s="55"/>
      <c r="E19" s="59">
        <f t="shared" si="0"/>
        <v>0</v>
      </c>
      <c r="F19" s="54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37"/>
      <c r="B20" s="38"/>
      <c r="C20" s="58">
        <v>14</v>
      </c>
      <c r="D20" s="55"/>
      <c r="E20" s="59">
        <f t="shared" si="0"/>
        <v>0</v>
      </c>
      <c r="F20" s="54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37"/>
      <c r="B21" s="38"/>
      <c r="C21" s="58">
        <v>14</v>
      </c>
      <c r="D21" s="55"/>
      <c r="E21" s="59">
        <f t="shared" si="0"/>
        <v>0</v>
      </c>
      <c r="F21" s="54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37"/>
      <c r="B22" s="38"/>
      <c r="C22" s="58">
        <v>14</v>
      </c>
      <c r="D22" s="55"/>
      <c r="E22" s="59">
        <f t="shared" si="0"/>
        <v>0</v>
      </c>
      <c r="F22" s="54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37"/>
      <c r="B23" s="38"/>
      <c r="C23" s="58">
        <v>14</v>
      </c>
      <c r="D23" s="55"/>
      <c r="E23" s="59">
        <f t="shared" si="0"/>
        <v>0</v>
      </c>
      <c r="F23" s="54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37"/>
      <c r="B24" s="38"/>
      <c r="C24" s="58">
        <v>14</v>
      </c>
      <c r="D24" s="55"/>
      <c r="E24" s="59">
        <f t="shared" si="0"/>
        <v>0</v>
      </c>
      <c r="F24" s="54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37"/>
      <c r="B25" s="38"/>
      <c r="C25" s="58">
        <v>14</v>
      </c>
      <c r="D25" s="55"/>
      <c r="E25" s="59">
        <f t="shared" si="0"/>
        <v>0</v>
      </c>
      <c r="F25" s="54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37"/>
      <c r="B26" s="38"/>
      <c r="C26" s="58">
        <v>14</v>
      </c>
      <c r="D26" s="55"/>
      <c r="E26" s="59">
        <f t="shared" si="0"/>
        <v>0</v>
      </c>
      <c r="F26" s="54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37"/>
      <c r="B27" s="38"/>
      <c r="C27" s="58">
        <v>14</v>
      </c>
      <c r="D27" s="55"/>
      <c r="E27" s="59">
        <f t="shared" si="0"/>
        <v>0</v>
      </c>
      <c r="F27" s="54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37"/>
      <c r="B28" s="38"/>
      <c r="C28" s="58">
        <v>14</v>
      </c>
      <c r="D28" s="55"/>
      <c r="E28" s="59">
        <f t="shared" si="0"/>
        <v>0</v>
      </c>
      <c r="F28" s="54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37"/>
      <c r="B29" s="38"/>
      <c r="C29" s="58">
        <v>14</v>
      </c>
      <c r="D29" s="55"/>
      <c r="E29" s="59">
        <f t="shared" si="0"/>
        <v>0</v>
      </c>
      <c r="F29" s="54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37"/>
      <c r="B30" s="38"/>
      <c r="C30" s="58">
        <v>14</v>
      </c>
      <c r="D30" s="55"/>
      <c r="E30" s="59">
        <f t="shared" si="0"/>
        <v>0</v>
      </c>
      <c r="F30" s="54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37"/>
      <c r="B31" s="38"/>
      <c r="C31" s="58">
        <v>14</v>
      </c>
      <c r="D31" s="55"/>
      <c r="E31" s="59">
        <f t="shared" si="0"/>
        <v>0</v>
      </c>
      <c r="F31" s="54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37"/>
      <c r="B32" s="38"/>
      <c r="C32" s="58">
        <v>14</v>
      </c>
      <c r="D32" s="55"/>
      <c r="E32" s="59">
        <f t="shared" si="0"/>
        <v>0</v>
      </c>
      <c r="F32" s="54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37"/>
      <c r="B33" s="38"/>
      <c r="C33" s="58">
        <v>14</v>
      </c>
      <c r="D33" s="55"/>
      <c r="E33" s="59">
        <f t="shared" si="0"/>
        <v>0</v>
      </c>
      <c r="F33" s="54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33" t="s">
        <v>4</v>
      </c>
      <c r="B34" s="39">
        <f>SUM(B14:B33)</f>
        <v>0</v>
      </c>
      <c r="C34" s="35"/>
      <c r="D34" s="33"/>
      <c r="E34" s="33" t="s">
        <v>4</v>
      </c>
      <c r="F34" s="40">
        <f>SUM(F14:F33)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122</v>
      </c>
      <c r="B39" s="19"/>
      <c r="C39" s="19"/>
      <c r="D39" s="19"/>
      <c r="E39" s="19"/>
    </row>
    <row r="40" spans="1:24" x14ac:dyDescent="0.25">
      <c r="A40" s="19" t="s">
        <v>84</v>
      </c>
      <c r="B40" s="19"/>
      <c r="C40" s="19"/>
      <c r="D40" s="19"/>
      <c r="E40" s="19"/>
    </row>
    <row r="41" spans="1:24" x14ac:dyDescent="0.25">
      <c r="A41" s="19"/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A3:F3"/>
    <mergeCell ref="B5:C5"/>
    <mergeCell ref="B6:C6"/>
    <mergeCell ref="B8:C8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4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44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16.875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16.875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16.875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16.875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16.875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16.875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16.875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16.875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16.875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16.875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16.875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16.875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16.875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16.875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16.875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16.875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16.875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16.875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16.875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122</v>
      </c>
    </row>
    <row r="40" spans="1:24" s="19" customFormat="1" x14ac:dyDescent="0.25">
      <c r="A40" s="19" t="s">
        <v>96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4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45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16.875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16.875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16.875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16.875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16.875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16.875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16.875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16.875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16.875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16.875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16.875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16.875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16.875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16.875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16.875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16.875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16.875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16.875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16.875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122</v>
      </c>
    </row>
    <row r="40" spans="1:24" s="19" customFormat="1" x14ac:dyDescent="0.25">
      <c r="A40" s="19" t="s">
        <v>96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4.5703125" style="3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46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15.375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15.375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15.375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15.375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15.375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15.375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15.375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15.375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15.375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15.375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15.375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15.375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15.375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15.375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15.375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15.375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15.375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15.375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15.375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121</v>
      </c>
    </row>
    <row r="40" spans="1:24" s="19" customFormat="1" x14ac:dyDescent="0.25">
      <c r="A40" s="19" t="s">
        <v>102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6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47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16.8125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16.8125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16.8125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16.8125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16.8125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16.8125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16.8125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16.8125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16.8125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16.8125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16.8125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16.8125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16.8125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16.8125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16.8125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16.8125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16.8125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16.8125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16.8125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119</v>
      </c>
    </row>
    <row r="40" spans="1:24" s="19" customFormat="1" x14ac:dyDescent="0.25">
      <c r="A40" s="19" t="s">
        <v>120</v>
      </c>
    </row>
    <row r="41" spans="1:24" s="19" customFormat="1" x14ac:dyDescent="0.25">
      <c r="A41" s="19" t="s">
        <v>119</v>
      </c>
    </row>
    <row r="42" spans="1:24" s="19" customFormat="1" x14ac:dyDescent="0.25">
      <c r="A42" s="19" t="s">
        <v>101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6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48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14.625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14.625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14.625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14.625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14.625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14.625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14.625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14.625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14.625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14.625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14.625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14.625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14.625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14.625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14.625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14.625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14.625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14.625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14.625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120</v>
      </c>
    </row>
    <row r="40" spans="1:24" s="19" customFormat="1" x14ac:dyDescent="0.25">
      <c r="A40" s="19" t="s">
        <v>119</v>
      </c>
    </row>
    <row r="41" spans="1:24" s="19" customFormat="1" x14ac:dyDescent="0.25">
      <c r="A41" s="19" t="s">
        <v>120</v>
      </c>
    </row>
    <row r="42" spans="1:24" s="19" customFormat="1" x14ac:dyDescent="0.25">
      <c r="A42" s="19" t="s">
        <v>100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4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49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18.0625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18.0625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18.0625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8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18.0625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18.0625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18.0625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18.0625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18.0625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18.0625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18.0625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18.0625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18.0625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18.0625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18.0625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18.0625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18.0625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18.0625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18.0625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18.0625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126</v>
      </c>
    </row>
    <row r="40" spans="1:24" s="19" customFormat="1" x14ac:dyDescent="0.25">
      <c r="A40" s="19" t="s">
        <v>99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4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50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18.125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18.125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18.125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18.125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18.125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18.125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18.125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18.125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18.125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18.125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18.125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18.125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18.125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18.125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18.125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18.125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18.125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18.125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18.125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122</v>
      </c>
    </row>
    <row r="40" spans="1:24" s="19" customFormat="1" x14ac:dyDescent="0.25">
      <c r="A40" s="19" t="s">
        <v>98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4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51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18.625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18.625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18.625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18.625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18.625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18.625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18.625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18.625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18.625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18.625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18.625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18.625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18.625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18.625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18.625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18.625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18.625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18.625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18.625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122</v>
      </c>
    </row>
    <row r="40" spans="1:24" s="19" customFormat="1" x14ac:dyDescent="0.25">
      <c r="A40" s="19" t="s">
        <v>97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4.5703125" style="3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52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18.625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18.625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18.625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18.625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18.625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18.625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18.625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18.625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18.625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18.625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18.625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18.625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18.625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18.625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18.625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18.625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18.625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18.625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18.625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122</v>
      </c>
    </row>
    <row r="40" spans="1:24" s="19" customFormat="1" x14ac:dyDescent="0.25">
      <c r="A40" s="19" t="s">
        <v>97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4.5703125" style="3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53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17.875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17.875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17.875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17.875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17.875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17.875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17.875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17.875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17.875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17.875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17.875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17.875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17.875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17.875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17.875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17.875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17.875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17.875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17.875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121</v>
      </c>
    </row>
    <row r="40" spans="1:24" s="19" customFormat="1" x14ac:dyDescent="0.25">
      <c r="A40" s="19" t="s">
        <v>93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11</v>
      </c>
      <c r="C10" s="11"/>
      <c r="D10" s="10" t="s">
        <v>76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63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7">
        <v>13</v>
      </c>
      <c r="D15" s="71"/>
      <c r="E15" s="66">
        <f t="shared" ref="E15:E33" si="0">IF(D15&lt;72,(IF(D15=0,0,72)),D15)</f>
        <v>0</v>
      </c>
      <c r="F15" s="74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7">
        <v>13</v>
      </c>
      <c r="D16" s="72"/>
      <c r="E16" s="66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7">
        <v>13</v>
      </c>
      <c r="D17" s="72"/>
      <c r="E17" s="66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7">
        <v>13</v>
      </c>
      <c r="D18" s="72"/>
      <c r="E18" s="66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7">
        <v>13</v>
      </c>
      <c r="D19" s="72"/>
      <c r="E19" s="66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7">
        <v>13</v>
      </c>
      <c r="D20" s="72"/>
      <c r="E20" s="66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7">
        <v>13</v>
      </c>
      <c r="D21" s="72"/>
      <c r="E21" s="66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7">
        <v>13</v>
      </c>
      <c r="D22" s="72"/>
      <c r="E22" s="66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7">
        <v>13</v>
      </c>
      <c r="D23" s="72"/>
      <c r="E23" s="66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7">
        <v>13</v>
      </c>
      <c r="D24" s="72"/>
      <c r="E24" s="66">
        <f t="shared" si="0"/>
        <v>0</v>
      </c>
      <c r="F24" s="75">
        <f>ROUNDUP((((E24*C24)/144)*B24),0)</f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7">
        <v>13</v>
      </c>
      <c r="D25" s="72"/>
      <c r="E25" s="66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7">
        <v>13</v>
      </c>
      <c r="D26" s="72"/>
      <c r="E26" s="66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7">
        <v>13</v>
      </c>
      <c r="D27" s="72"/>
      <c r="E27" s="66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7">
        <v>13</v>
      </c>
      <c r="D28" s="72"/>
      <c r="E28" s="66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7">
        <v>13</v>
      </c>
      <c r="D29" s="72"/>
      <c r="E29" s="66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7">
        <v>13</v>
      </c>
      <c r="D30" s="72"/>
      <c r="E30" s="66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7">
        <v>13</v>
      </c>
      <c r="D31" s="72"/>
      <c r="E31" s="66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7">
        <v>13</v>
      </c>
      <c r="D32" s="72"/>
      <c r="E32" s="66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7">
        <v>13</v>
      </c>
      <c r="D33" s="72"/>
      <c r="E33" s="66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122</v>
      </c>
      <c r="B39" s="19"/>
      <c r="C39" s="19"/>
      <c r="D39" s="19"/>
      <c r="E39" s="19"/>
    </row>
    <row r="40" spans="1:24" x14ac:dyDescent="0.25">
      <c r="A40" s="19" t="s">
        <v>83</v>
      </c>
      <c r="B40" s="19"/>
      <c r="C40" s="19"/>
      <c r="D40" s="19"/>
      <c r="E40" s="19"/>
    </row>
    <row r="41" spans="1:24" x14ac:dyDescent="0.25">
      <c r="A41" s="19"/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A3:F3"/>
    <mergeCell ref="B5:C5"/>
    <mergeCell ref="B6:C6"/>
    <mergeCell ref="B8:C8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9.710937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54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6.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16.875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16.875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16.875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16.875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16.875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16.875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16.875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16.875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16.875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16.875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16.875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16.875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16.875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16.875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16.875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16.875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16.875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16.875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16.875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126</v>
      </c>
    </row>
    <row r="40" spans="1:24" s="19" customFormat="1" x14ac:dyDescent="0.25">
      <c r="A40" s="19" t="s">
        <v>96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9.710937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55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17.25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17.25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17.25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17.25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17.25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17.25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17.25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17.25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17.25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17.25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17.25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17.25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17.25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17.25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17.25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17.25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17.25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17.25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17.25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122</v>
      </c>
    </row>
    <row r="40" spans="1:24" s="19" customFormat="1" x14ac:dyDescent="0.25">
      <c r="A40" s="19" t="s">
        <v>95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9.710937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56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17.8125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17.8125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17.8125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17.8125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17.8125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17.8125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17.8125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17.8125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17.8125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17.8125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17.8125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17.8125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17.8125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17.8125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17.8125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17.8125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17.8125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17.8125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17.8125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122</v>
      </c>
    </row>
    <row r="40" spans="1:24" s="19" customFormat="1" x14ac:dyDescent="0.25">
      <c r="A40" s="19" t="s">
        <v>94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9.710937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57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17.875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17.875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17.875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17.875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17.875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17.875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17.875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17.875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17.875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17.875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17.875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17.875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17.875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17.875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17.875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17.875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17.875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17.875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17.875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122</v>
      </c>
    </row>
    <row r="40" spans="1:24" s="19" customFormat="1" x14ac:dyDescent="0.25">
      <c r="A40" s="19" t="s">
        <v>93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9.710937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58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16.375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16.375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16.375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16.375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16.375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16.375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16.375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16.375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16.375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16.375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16.375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16.375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16.375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16.375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16.375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16.375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16.375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16.375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16.375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121</v>
      </c>
    </row>
    <row r="40" spans="1:24" s="19" customFormat="1" x14ac:dyDescent="0.25">
      <c r="A40" s="19" t="s">
        <v>92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59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6.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17.5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17.5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17.5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17.5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17.5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17.5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17.5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17.5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17.5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17.5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17.5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17.5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17.5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17.5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17.5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17.5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17.5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17.5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17.5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127</v>
      </c>
    </row>
    <row r="40" spans="1:24" s="19" customFormat="1" x14ac:dyDescent="0.25">
      <c r="A40" s="19" t="s">
        <v>91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60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8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17.5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17.5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17.5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17.5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17.5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17.5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17.5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17.5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17.5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17.5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17.5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17.5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17.5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17.5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17.5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17.5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17.5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17.5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17.5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126</v>
      </c>
    </row>
    <row r="40" spans="1:24" s="19" customFormat="1" x14ac:dyDescent="0.25">
      <c r="A40" s="19" t="s">
        <v>91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>
    <pageSetUpPr fitToPage="1"/>
  </sheetPr>
  <dimension ref="A1:X46"/>
  <sheetViews>
    <sheetView workbookViewId="0">
      <selection activeCell="F2" sqref="F2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61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18.3125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18.3125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18.3125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18.3125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18.3125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18.3125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18.3125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18.3125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18.3125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18.3125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18.3125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18.3125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18.3125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18.3125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18.3125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18.3125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18.3125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18.3125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18.3125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126</v>
      </c>
    </row>
    <row r="40" spans="1:24" s="19" customFormat="1" x14ac:dyDescent="0.25">
      <c r="A40" s="19" t="s">
        <v>90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62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6.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18.3125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18.3125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18.3125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18.3125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18.3125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18.3125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18.3125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18.3125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18.3125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18.3125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18.3125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18.3125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18.3125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18.3125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18.3125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18.3125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18.3125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18.3125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18.3125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126</v>
      </c>
    </row>
    <row r="40" spans="1:24" s="19" customFormat="1" x14ac:dyDescent="0.25">
      <c r="A40" s="19" t="s">
        <v>90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63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16.4375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16.4375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16.4375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16.4375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16.4375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16.4375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16.4375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16.4375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16.4375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16.4375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16.4375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16.4375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16.4375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16.4375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16.4375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16.4375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16.4375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16.4375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16.4375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125</v>
      </c>
    </row>
    <row r="40" spans="1:24" s="19" customFormat="1" x14ac:dyDescent="0.25">
      <c r="A40" s="19" t="s">
        <v>89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12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10.8125</v>
      </c>
      <c r="D15" s="71"/>
      <c r="E15" s="66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10.8125</v>
      </c>
      <c r="D16" s="72"/>
      <c r="E16" s="66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10.8125</v>
      </c>
      <c r="D17" s="72"/>
      <c r="E17" s="66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10.8125</v>
      </c>
      <c r="D18" s="72"/>
      <c r="E18" s="66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10.8125</v>
      </c>
      <c r="D19" s="72"/>
      <c r="E19" s="66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10.8125</v>
      </c>
      <c r="D20" s="72"/>
      <c r="E20" s="66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10.8125</v>
      </c>
      <c r="D21" s="72"/>
      <c r="E21" s="66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10.8125</v>
      </c>
      <c r="D22" s="72"/>
      <c r="E22" s="66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10.8125</v>
      </c>
      <c r="D23" s="72"/>
      <c r="E23" s="66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10.8125</v>
      </c>
      <c r="D24" s="72"/>
      <c r="E24" s="66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10.8125</v>
      </c>
      <c r="D25" s="72"/>
      <c r="E25" s="66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10.8125</v>
      </c>
      <c r="D26" s="72"/>
      <c r="E26" s="66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10.8125</v>
      </c>
      <c r="D27" s="72"/>
      <c r="E27" s="66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10.8125</v>
      </c>
      <c r="D28" s="72"/>
      <c r="E28" s="66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10.8125</v>
      </c>
      <c r="D29" s="72"/>
      <c r="E29" s="66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10.8125</v>
      </c>
      <c r="D30" s="72"/>
      <c r="E30" s="66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10.8125</v>
      </c>
      <c r="D31" s="72"/>
      <c r="E31" s="66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10.8125</v>
      </c>
      <c r="D32" s="72"/>
      <c r="E32" s="66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10.8125</v>
      </c>
      <c r="D33" s="72"/>
      <c r="E33" s="66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8" t="s">
        <v>79</v>
      </c>
      <c r="B38" s="19"/>
      <c r="C38" s="19"/>
      <c r="D38" s="19"/>
      <c r="E38" s="19"/>
    </row>
    <row r="39" spans="1:24" x14ac:dyDescent="0.25">
      <c r="A39" s="19" t="s">
        <v>121</v>
      </c>
      <c r="B39" s="19"/>
      <c r="C39" s="19"/>
      <c r="D39" s="19"/>
      <c r="E39" s="19"/>
    </row>
    <row r="40" spans="1:24" x14ac:dyDescent="0.25">
      <c r="A40" s="19" t="s">
        <v>82</v>
      </c>
      <c r="B40" s="19"/>
      <c r="C40" s="19"/>
      <c r="D40" s="19"/>
      <c r="E40" s="19"/>
    </row>
    <row r="41" spans="1:24" x14ac:dyDescent="0.25">
      <c r="A41" s="19"/>
      <c r="B41" s="19"/>
      <c r="C41" s="19"/>
      <c r="D41" s="19"/>
      <c r="E41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7">
    <mergeCell ref="A1:E1"/>
    <mergeCell ref="A13:A14"/>
    <mergeCell ref="B13:B14"/>
    <mergeCell ref="A3:F3"/>
    <mergeCell ref="B5:C5"/>
    <mergeCell ref="B6:C6"/>
    <mergeCell ref="B8:C8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>
    <pageSetUpPr fitToPage="1"/>
  </sheetPr>
  <dimension ref="A1:X47"/>
  <sheetViews>
    <sheetView workbookViewId="0">
      <selection activeCell="I6" sqref="I6"/>
    </sheetView>
  </sheetViews>
  <sheetFormatPr baseColWidth="10" defaultRowHeight="15" x14ac:dyDescent="0.25"/>
  <cols>
    <col min="1" max="1" width="30.42578125" style="3" customWidth="1"/>
    <col min="2" max="2" width="12.285156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65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17.625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17.625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17.625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17.625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17.625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17.625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17.625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17.625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17.625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17.625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17.625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17.625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17.625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17.625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17.625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17.625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17.625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17.625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17.625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119</v>
      </c>
    </row>
    <row r="40" spans="1:24" s="19" customFormat="1" x14ac:dyDescent="0.25">
      <c r="A40" s="19" t="s">
        <v>120</v>
      </c>
    </row>
    <row r="41" spans="1:24" s="19" customFormat="1" x14ac:dyDescent="0.25">
      <c r="A41" s="19" t="s">
        <v>119</v>
      </c>
    </row>
    <row r="42" spans="1:24" s="19" customFormat="1" x14ac:dyDescent="0.25">
      <c r="A42" s="19" t="s">
        <v>88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2.285156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64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15.625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15.625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15.625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15.625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15.625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15.625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15.625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15.625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15.625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15.625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15.625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15.625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15.625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15.625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15.625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15.625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15.625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15.625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15.625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120</v>
      </c>
    </row>
    <row r="40" spans="1:24" s="19" customFormat="1" x14ac:dyDescent="0.25">
      <c r="A40" s="19" t="s">
        <v>119</v>
      </c>
    </row>
    <row r="41" spans="1:24" s="19" customFormat="1" x14ac:dyDescent="0.25">
      <c r="A41" s="19" t="s">
        <v>120</v>
      </c>
    </row>
    <row r="42" spans="1:24" s="19" customFormat="1" x14ac:dyDescent="0.25">
      <c r="A42" s="19" t="s">
        <v>87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66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70">
        <v>17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70">
        <v>17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70">
        <v>17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70">
        <v>17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70">
        <v>17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70">
        <v>17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70">
        <v>17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70">
        <v>17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70">
        <v>17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70">
        <v>17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70">
        <v>17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70">
        <v>17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70">
        <v>17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70">
        <v>17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70">
        <v>17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70">
        <v>17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70">
        <v>17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70">
        <v>17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70">
        <v>17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120</v>
      </c>
    </row>
    <row r="40" spans="1:24" s="19" customFormat="1" x14ac:dyDescent="0.25">
      <c r="A40" s="19" t="s">
        <v>124</v>
      </c>
    </row>
    <row r="41" spans="1:24" s="19" customFormat="1" x14ac:dyDescent="0.25">
      <c r="A41" s="19" t="s">
        <v>119</v>
      </c>
    </row>
    <row r="42" spans="1:24" s="19" customFormat="1" x14ac:dyDescent="0.25">
      <c r="A42" s="19" t="s">
        <v>86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67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8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70">
        <v>17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70">
        <v>17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70">
        <v>17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70">
        <v>17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70">
        <v>17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70">
        <v>17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70">
        <v>17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70">
        <v>17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70">
        <v>17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70">
        <v>17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70">
        <v>17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70">
        <v>17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70">
        <v>17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70">
        <v>17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70">
        <v>17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70">
        <v>17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70">
        <v>17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70">
        <v>17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70">
        <v>17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119</v>
      </c>
    </row>
    <row r="40" spans="1:24" s="19" customFormat="1" x14ac:dyDescent="0.25">
      <c r="A40" s="19" t="s">
        <v>124</v>
      </c>
    </row>
    <row r="41" spans="1:24" s="19" customFormat="1" x14ac:dyDescent="0.25">
      <c r="A41" s="19" t="s">
        <v>120</v>
      </c>
    </row>
    <row r="42" spans="1:24" s="19" customFormat="1" x14ac:dyDescent="0.25">
      <c r="A42" s="19" t="s">
        <v>86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68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8" customHeight="1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70">
        <v>17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70">
        <v>17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70">
        <v>17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70">
        <v>17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70">
        <v>17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70">
        <v>17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70">
        <v>17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70">
        <v>17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70">
        <v>17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70">
        <v>17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70">
        <v>17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70">
        <v>17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70">
        <v>17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70">
        <v>17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70">
        <v>17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70">
        <v>17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70">
        <v>17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70">
        <v>17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70">
        <v>17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120</v>
      </c>
    </row>
    <row r="40" spans="1:24" s="19" customFormat="1" x14ac:dyDescent="0.25">
      <c r="A40" s="19" t="s">
        <v>119</v>
      </c>
    </row>
    <row r="41" spans="1:24" s="19" customFormat="1" x14ac:dyDescent="0.25">
      <c r="A41" s="19" t="s">
        <v>124</v>
      </c>
    </row>
    <row r="42" spans="1:24" s="19" customFormat="1" x14ac:dyDescent="0.25">
      <c r="A42" s="19" t="s">
        <v>86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>
    <pageSetUpPr fitToPage="1"/>
  </sheetPr>
  <dimension ref="A1:X46"/>
  <sheetViews>
    <sheetView topLeftCell="A13" workbookViewId="0">
      <selection activeCell="J33" sqref="J33"/>
    </sheetView>
  </sheetViews>
  <sheetFormatPr baseColWidth="10" defaultRowHeight="15" x14ac:dyDescent="0.25"/>
  <cols>
    <col min="1" max="1" width="30.42578125" style="3" customWidth="1"/>
    <col min="2" max="2" width="14.5703125" style="3" customWidth="1"/>
    <col min="3" max="3" width="17.28515625" style="3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60"/>
      <c r="B2" s="60"/>
      <c r="C2" s="60"/>
      <c r="D2" s="60"/>
      <c r="E2" s="6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69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94" t="s">
        <v>157</v>
      </c>
      <c r="B15" s="95"/>
      <c r="C15" s="95"/>
      <c r="D15" s="95"/>
      <c r="E15" s="95"/>
      <c r="F15" s="9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73"/>
      <c r="D16" s="72"/>
      <c r="E16" s="64">
        <f t="shared" ref="E16:E33" si="0">IF(D16&lt;72,(IF(D16=0,0,72)),D16)</f>
        <v>0</v>
      </c>
      <c r="F16" s="75">
        <f t="shared" ref="F16:F33" si="1">ROUNDUP((((E16*C16)/144)*B16),0)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73"/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73"/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73"/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73"/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73"/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73"/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73"/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73"/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73"/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73"/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73"/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73"/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73"/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73"/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73"/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73"/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73"/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12"/>
      <c r="B37" s="12"/>
      <c r="C37" s="12"/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82" t="s">
        <v>158</v>
      </c>
      <c r="B38" s="19"/>
      <c r="C38" s="19"/>
      <c r="D38" s="19"/>
      <c r="E38" s="19"/>
    </row>
    <row r="39" spans="1:24" x14ac:dyDescent="0.25">
      <c r="A39" s="19"/>
      <c r="B39" s="19"/>
      <c r="C39" s="19"/>
      <c r="D39" s="19"/>
      <c r="E39" s="19"/>
    </row>
    <row r="40" spans="1:24" x14ac:dyDescent="0.25">
      <c r="A40" s="19"/>
      <c r="B40" s="19"/>
      <c r="C40" s="19"/>
      <c r="D40" s="19"/>
      <c r="E40" s="19"/>
    </row>
    <row r="42" spans="1:24" x14ac:dyDescent="0.25">
      <c r="A42" s="19"/>
      <c r="B42" s="19"/>
      <c r="C42" s="19"/>
      <c r="D42" s="19"/>
      <c r="E42" s="19"/>
    </row>
    <row r="43" spans="1:24" x14ac:dyDescent="0.25">
      <c r="A43" s="19"/>
      <c r="B43" s="19"/>
      <c r="C43" s="19"/>
      <c r="D43" s="19"/>
      <c r="E43" s="19"/>
    </row>
    <row r="44" spans="1:24" x14ac:dyDescent="0.25">
      <c r="A44" s="19"/>
      <c r="B44" s="19"/>
      <c r="C44" s="19"/>
      <c r="D44" s="19"/>
      <c r="E44" s="19"/>
    </row>
    <row r="45" spans="1:24" x14ac:dyDescent="0.25">
      <c r="A45" s="19"/>
      <c r="B45" s="19"/>
      <c r="C45" s="19"/>
      <c r="D45" s="19"/>
      <c r="E45" s="19"/>
    </row>
    <row r="46" spans="1:24" x14ac:dyDescent="0.25">
      <c r="A46" s="19"/>
      <c r="B46" s="19"/>
      <c r="C46" s="19"/>
      <c r="D46" s="19"/>
      <c r="E46" s="19"/>
    </row>
  </sheetData>
  <sheetProtection sheet="1" objects="1" scenarios="1" selectLockedCells="1"/>
  <mergeCells count="8">
    <mergeCell ref="A1:E1"/>
    <mergeCell ref="A13:A14"/>
    <mergeCell ref="B13:B14"/>
    <mergeCell ref="A15:F15"/>
    <mergeCell ref="B5:C5"/>
    <mergeCell ref="B6:C6"/>
    <mergeCell ref="B8:C8"/>
    <mergeCell ref="A3:F3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C8"/>
  <sheetViews>
    <sheetView workbookViewId="0"/>
  </sheetViews>
  <sheetFormatPr baseColWidth="10" defaultRowHeight="15" x14ac:dyDescent="0.25"/>
  <cols>
    <col min="3" max="3" width="17.28515625" bestFit="1" customWidth="1"/>
    <col min="5" max="5" width="23" customWidth="1"/>
  </cols>
  <sheetData>
    <row r="1" spans="1:3" s="3" customFormat="1" x14ac:dyDescent="0.25">
      <c r="A1" s="77"/>
      <c r="C1" s="78" t="s">
        <v>77</v>
      </c>
    </row>
    <row r="2" spans="1:3" ht="16.5" x14ac:dyDescent="0.3">
      <c r="A2" s="1"/>
      <c r="B2" s="1"/>
      <c r="C2" s="1" t="s">
        <v>154</v>
      </c>
    </row>
    <row r="3" spans="1:3" ht="16.5" x14ac:dyDescent="0.3">
      <c r="A3" s="1"/>
      <c r="B3" s="1"/>
      <c r="C3" s="1" t="s">
        <v>2</v>
      </c>
    </row>
    <row r="4" spans="1:3" ht="16.5" x14ac:dyDescent="0.3">
      <c r="A4" s="1"/>
      <c r="B4" s="1"/>
      <c r="C4" s="20" t="s">
        <v>6</v>
      </c>
    </row>
    <row r="5" spans="1:3" ht="16.5" x14ac:dyDescent="0.3">
      <c r="C5" s="1" t="s">
        <v>8</v>
      </c>
    </row>
    <row r="6" spans="1:3" ht="16.5" x14ac:dyDescent="0.3">
      <c r="C6" s="1" t="s">
        <v>155</v>
      </c>
    </row>
    <row r="7" spans="1:3" ht="16.5" x14ac:dyDescent="0.3">
      <c r="C7" s="1" t="s">
        <v>7</v>
      </c>
    </row>
    <row r="8" spans="1:3" ht="16.5" x14ac:dyDescent="0.3">
      <c r="C8" s="1" t="s">
        <v>156</v>
      </c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X49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2.285156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13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11.1875</v>
      </c>
      <c r="D15" s="71"/>
      <c r="E15" s="65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11.1875</v>
      </c>
      <c r="D16" s="72"/>
      <c r="E16" s="65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11.1875</v>
      </c>
      <c r="D17" s="72"/>
      <c r="E17" s="65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11.1875</v>
      </c>
      <c r="D18" s="72"/>
      <c r="E18" s="65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11.1875</v>
      </c>
      <c r="D19" s="72"/>
      <c r="E19" s="65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11.1875</v>
      </c>
      <c r="D20" s="72"/>
      <c r="E20" s="65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11.1875</v>
      </c>
      <c r="D21" s="72"/>
      <c r="E21" s="65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11.1875</v>
      </c>
      <c r="D22" s="72"/>
      <c r="E22" s="65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11.1875</v>
      </c>
      <c r="D23" s="72"/>
      <c r="E23" s="65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11.1875</v>
      </c>
      <c r="D24" s="72"/>
      <c r="E24" s="65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11.1875</v>
      </c>
      <c r="D25" s="72"/>
      <c r="E25" s="65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11.1875</v>
      </c>
      <c r="D26" s="72"/>
      <c r="E26" s="65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11.1875</v>
      </c>
      <c r="D27" s="72"/>
      <c r="E27" s="65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11.1875</v>
      </c>
      <c r="D28" s="72"/>
      <c r="E28" s="65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11.1875</v>
      </c>
      <c r="D29" s="72"/>
      <c r="E29" s="65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11.1875</v>
      </c>
      <c r="D30" s="72"/>
      <c r="E30" s="65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11.1875</v>
      </c>
      <c r="D31" s="72"/>
      <c r="E31" s="65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11.1875</v>
      </c>
      <c r="D32" s="72"/>
      <c r="E32" s="65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11.1875</v>
      </c>
      <c r="D33" s="72"/>
      <c r="E33" s="65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69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119</v>
      </c>
    </row>
    <row r="40" spans="1:24" s="19" customFormat="1" x14ac:dyDescent="0.25">
      <c r="A40" s="19" t="s">
        <v>120</v>
      </c>
    </row>
    <row r="41" spans="1:24" s="19" customFormat="1" x14ac:dyDescent="0.25">
      <c r="A41" s="19" t="s">
        <v>119</v>
      </c>
    </row>
    <row r="42" spans="1:24" s="19" customFormat="1" x14ac:dyDescent="0.25">
      <c r="A42" s="19" t="s">
        <v>81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  <row r="48" spans="1:24" s="19" customFormat="1" x14ac:dyDescent="0.25"/>
    <row r="49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A3:F3"/>
    <mergeCell ref="B5:C5"/>
    <mergeCell ref="B6:C6"/>
    <mergeCell ref="B8:C8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X47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2.285156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14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10.1875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10.1875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10.1875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10.1875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10.1875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10.1875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10.1875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10.1875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10.1875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10.1875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10.1875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10.1875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10.1875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10.1875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10.1875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10.1875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10.1875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10.1875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10.1875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117</v>
      </c>
    </row>
    <row r="40" spans="1:24" s="19" customFormat="1" x14ac:dyDescent="0.25">
      <c r="A40" s="19" t="s">
        <v>118</v>
      </c>
    </row>
    <row r="41" spans="1:24" s="19" customFormat="1" x14ac:dyDescent="0.25">
      <c r="A41" s="19" t="s">
        <v>117</v>
      </c>
    </row>
    <row r="42" spans="1:24" s="19" customFormat="1" x14ac:dyDescent="0.25">
      <c r="A42" s="19" t="s">
        <v>80</v>
      </c>
    </row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  <row r="47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A3:F3"/>
    <mergeCell ref="B5:C5"/>
    <mergeCell ref="B6:C6"/>
    <mergeCell ref="B8:C8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X46"/>
  <sheetViews>
    <sheetView workbookViewId="0">
      <selection activeCell="D31" sqref="D31"/>
    </sheetView>
  </sheetViews>
  <sheetFormatPr baseColWidth="10" defaultRowHeight="15" x14ac:dyDescent="0.25"/>
  <cols>
    <col min="1" max="1" width="30.42578125" style="3" customWidth="1"/>
    <col min="2" max="2" width="11.42578125" style="3" bestFit="1" customWidth="1"/>
    <col min="3" max="3" width="11.140625" style="3" bestFit="1" customWidth="1"/>
    <col min="4" max="4" width="22.7109375" style="3" customWidth="1"/>
    <col min="5" max="5" width="23" style="3" customWidth="1"/>
    <col min="6" max="6" width="12.7109375" style="3" bestFit="1" customWidth="1"/>
    <col min="7" max="11" width="11.42578125" style="3"/>
    <col min="12" max="12" width="16.85546875" style="3" customWidth="1"/>
    <col min="13" max="16384" width="11.42578125" style="3"/>
  </cols>
  <sheetData>
    <row r="1" spans="1:24" ht="93" customHeight="1" x14ac:dyDescent="0.3">
      <c r="A1" s="92"/>
      <c r="B1" s="92"/>
      <c r="C1" s="92"/>
      <c r="D1" s="92"/>
      <c r="E1" s="92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 x14ac:dyDescent="0.3">
      <c r="A2" s="28"/>
      <c r="B2" s="28"/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.75" customHeight="1" x14ac:dyDescent="0.5">
      <c r="A3" s="93" t="s">
        <v>70</v>
      </c>
      <c r="B3" s="93"/>
      <c r="C3" s="93"/>
      <c r="D3" s="93"/>
      <c r="E3" s="93"/>
      <c r="F3" s="9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" customHeight="1" x14ac:dyDescent="0.5">
      <c r="A4" s="9"/>
      <c r="B4" s="9"/>
      <c r="C4" s="9"/>
      <c r="D4" s="9"/>
      <c r="E4" s="9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x14ac:dyDescent="0.3">
      <c r="A5" s="10" t="s">
        <v>71</v>
      </c>
      <c r="B5" s="88"/>
      <c r="C5" s="88"/>
      <c r="D5" s="13"/>
      <c r="E5" s="12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6.5" x14ac:dyDescent="0.3">
      <c r="A6" s="10" t="s">
        <v>72</v>
      </c>
      <c r="B6" s="88"/>
      <c r="C6" s="88"/>
      <c r="D6" s="12"/>
      <c r="E6" s="12"/>
      <c r="F6" s="1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6.5" x14ac:dyDescent="0.3">
      <c r="A7" s="10"/>
      <c r="B7" s="2"/>
      <c r="C7" s="2"/>
      <c r="D7" s="12"/>
      <c r="E7" s="12"/>
      <c r="F7" s="1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 x14ac:dyDescent="0.3">
      <c r="A8" s="10" t="s">
        <v>73</v>
      </c>
      <c r="B8" s="88"/>
      <c r="C8" s="88"/>
      <c r="D8" s="12" t="s">
        <v>74</v>
      </c>
      <c r="E8" s="2"/>
      <c r="F8" s="1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3">
      <c r="A9" s="10"/>
      <c r="B9" s="11"/>
      <c r="C9" s="11"/>
      <c r="D9" s="12"/>
      <c r="E9" s="12"/>
      <c r="F9" s="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x14ac:dyDescent="0.4">
      <c r="A10" s="10" t="s">
        <v>75</v>
      </c>
      <c r="B10" s="81" t="s">
        <v>0</v>
      </c>
      <c r="C10" s="11"/>
      <c r="D10" s="10" t="s">
        <v>76</v>
      </c>
      <c r="E10" s="2"/>
      <c r="F10" s="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3">
      <c r="A11" s="10" t="s">
        <v>78</v>
      </c>
      <c r="B11" s="11" t="s">
        <v>3</v>
      </c>
      <c r="C11" s="11"/>
      <c r="D11" s="10"/>
      <c r="E11" s="12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7.25" thickBot="1" x14ac:dyDescent="0.35">
      <c r="A12" s="10"/>
      <c r="B12" s="12"/>
      <c r="C12" s="12"/>
      <c r="D12" s="12"/>
      <c r="E12" s="12"/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3">
      <c r="A13" s="84" t="s">
        <v>145</v>
      </c>
      <c r="B13" s="84" t="s">
        <v>146</v>
      </c>
      <c r="C13" s="50" t="s">
        <v>147</v>
      </c>
      <c r="D13" s="49" t="s">
        <v>149</v>
      </c>
      <c r="E13" s="51" t="s">
        <v>149</v>
      </c>
      <c r="F13" s="49" t="s">
        <v>152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thickBot="1" x14ac:dyDescent="0.35">
      <c r="A14" s="85"/>
      <c r="B14" s="85"/>
      <c r="C14" s="45" t="s">
        <v>148</v>
      </c>
      <c r="D14" s="48" t="s">
        <v>150</v>
      </c>
      <c r="E14" s="46" t="s">
        <v>153</v>
      </c>
      <c r="F14" s="47" t="s">
        <v>151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x14ac:dyDescent="0.3">
      <c r="A15" s="4"/>
      <c r="B15" s="5"/>
      <c r="C15" s="68">
        <v>13.25</v>
      </c>
      <c r="D15" s="71"/>
      <c r="E15" s="64">
        <f t="shared" ref="E15:E33" si="0">IF(D15&lt;72,(IF(D15=0,0,72)),D15)</f>
        <v>0</v>
      </c>
      <c r="F15" s="53">
        <f t="shared" ref="F15:F33" si="1">ROUNDUP((((E15*C15)/144)*B15),0)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6"/>
      <c r="B16" s="7"/>
      <c r="C16" s="68">
        <v>13.25</v>
      </c>
      <c r="D16" s="72"/>
      <c r="E16" s="64">
        <f t="shared" si="0"/>
        <v>0</v>
      </c>
      <c r="F16" s="75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6"/>
      <c r="B17" s="7"/>
      <c r="C17" s="68">
        <v>13.25</v>
      </c>
      <c r="D17" s="72"/>
      <c r="E17" s="64">
        <f t="shared" si="0"/>
        <v>0</v>
      </c>
      <c r="F17" s="75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6"/>
      <c r="B18" s="7"/>
      <c r="C18" s="68">
        <v>13.25</v>
      </c>
      <c r="D18" s="72"/>
      <c r="E18" s="64">
        <f t="shared" si="0"/>
        <v>0</v>
      </c>
      <c r="F18" s="75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6"/>
      <c r="B19" s="7"/>
      <c r="C19" s="68">
        <v>13.25</v>
      </c>
      <c r="D19" s="72"/>
      <c r="E19" s="64">
        <f t="shared" si="0"/>
        <v>0</v>
      </c>
      <c r="F19" s="75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3">
      <c r="A20" s="6"/>
      <c r="B20" s="7"/>
      <c r="C20" s="68">
        <v>13.25</v>
      </c>
      <c r="D20" s="72"/>
      <c r="E20" s="64">
        <f t="shared" si="0"/>
        <v>0</v>
      </c>
      <c r="F20" s="75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3">
      <c r="A21" s="6"/>
      <c r="B21" s="7"/>
      <c r="C21" s="68">
        <v>13.25</v>
      </c>
      <c r="D21" s="72"/>
      <c r="E21" s="64">
        <f t="shared" si="0"/>
        <v>0</v>
      </c>
      <c r="F21" s="75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6"/>
      <c r="B22" s="7"/>
      <c r="C22" s="68">
        <v>13.25</v>
      </c>
      <c r="D22" s="72"/>
      <c r="E22" s="64">
        <f t="shared" si="0"/>
        <v>0</v>
      </c>
      <c r="F22" s="75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6"/>
      <c r="B23" s="7"/>
      <c r="C23" s="68">
        <v>13.25</v>
      </c>
      <c r="D23" s="72"/>
      <c r="E23" s="64">
        <f t="shared" si="0"/>
        <v>0</v>
      </c>
      <c r="F23" s="75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6"/>
      <c r="B24" s="7"/>
      <c r="C24" s="68">
        <v>13.25</v>
      </c>
      <c r="D24" s="72"/>
      <c r="E24" s="64">
        <f t="shared" si="0"/>
        <v>0</v>
      </c>
      <c r="F24" s="75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6"/>
      <c r="B25" s="7"/>
      <c r="C25" s="68">
        <v>13.25</v>
      </c>
      <c r="D25" s="72"/>
      <c r="E25" s="64">
        <f t="shared" si="0"/>
        <v>0</v>
      </c>
      <c r="F25" s="75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6"/>
      <c r="B26" s="7"/>
      <c r="C26" s="68">
        <v>13.25</v>
      </c>
      <c r="D26" s="72"/>
      <c r="E26" s="64">
        <f t="shared" si="0"/>
        <v>0</v>
      </c>
      <c r="F26" s="75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6.5" x14ac:dyDescent="0.3">
      <c r="A27" s="6"/>
      <c r="B27" s="7"/>
      <c r="C27" s="68">
        <v>13.25</v>
      </c>
      <c r="D27" s="72"/>
      <c r="E27" s="64">
        <f t="shared" si="0"/>
        <v>0</v>
      </c>
      <c r="F27" s="75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5" x14ac:dyDescent="0.3">
      <c r="A28" s="6"/>
      <c r="B28" s="7"/>
      <c r="C28" s="68">
        <v>13.25</v>
      </c>
      <c r="D28" s="72"/>
      <c r="E28" s="64">
        <f t="shared" si="0"/>
        <v>0</v>
      </c>
      <c r="F28" s="75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6"/>
      <c r="B29" s="7"/>
      <c r="C29" s="68">
        <v>13.25</v>
      </c>
      <c r="D29" s="72"/>
      <c r="E29" s="64">
        <f t="shared" si="0"/>
        <v>0</v>
      </c>
      <c r="F29" s="75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6"/>
      <c r="B30" s="7"/>
      <c r="C30" s="68">
        <v>13.25</v>
      </c>
      <c r="D30" s="72"/>
      <c r="E30" s="64">
        <f t="shared" si="0"/>
        <v>0</v>
      </c>
      <c r="F30" s="75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x14ac:dyDescent="0.3">
      <c r="A31" s="6"/>
      <c r="B31" s="7"/>
      <c r="C31" s="68">
        <v>13.25</v>
      </c>
      <c r="D31" s="72"/>
      <c r="E31" s="64">
        <f t="shared" si="0"/>
        <v>0</v>
      </c>
      <c r="F31" s="75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6.5" x14ac:dyDescent="0.3">
      <c r="A32" s="6"/>
      <c r="B32" s="7"/>
      <c r="C32" s="68">
        <v>13.25</v>
      </c>
      <c r="D32" s="72"/>
      <c r="E32" s="64">
        <f t="shared" si="0"/>
        <v>0</v>
      </c>
      <c r="F32" s="7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7.25" thickBot="1" x14ac:dyDescent="0.35">
      <c r="A33" s="6"/>
      <c r="B33" s="7"/>
      <c r="C33" s="68">
        <v>13.25</v>
      </c>
      <c r="D33" s="72"/>
      <c r="E33" s="64">
        <f t="shared" si="0"/>
        <v>0</v>
      </c>
      <c r="F33" s="7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7.25" thickBot="1" x14ac:dyDescent="0.35">
      <c r="A34" s="10" t="s">
        <v>4</v>
      </c>
      <c r="B34" s="14">
        <f>SUM(B15:B33)</f>
        <v>0</v>
      </c>
      <c r="C34" s="12"/>
      <c r="E34" s="10" t="s">
        <v>4</v>
      </c>
      <c r="F34" s="15">
        <f>SUM(E15:E33)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x14ac:dyDescent="0.3">
      <c r="A35" s="12"/>
      <c r="B35" s="12"/>
      <c r="C35" s="12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6.5" x14ac:dyDescent="0.3">
      <c r="A36" s="17"/>
      <c r="B36" s="17"/>
      <c r="C36" s="17"/>
      <c r="D36" s="17"/>
      <c r="E36" s="17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9" customFormat="1" ht="16.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9" customFormat="1" x14ac:dyDescent="0.25">
      <c r="A38" s="18" t="s">
        <v>79</v>
      </c>
    </row>
    <row r="39" spans="1:24" s="19" customFormat="1" x14ac:dyDescent="0.25">
      <c r="A39" s="19" t="s">
        <v>116</v>
      </c>
    </row>
    <row r="40" spans="1:24" s="19" customFormat="1" x14ac:dyDescent="0.25">
      <c r="A40" s="19" t="s">
        <v>115</v>
      </c>
    </row>
    <row r="41" spans="1:24" s="19" customFormat="1" x14ac:dyDescent="0.25"/>
    <row r="42" spans="1:24" s="19" customFormat="1" x14ac:dyDescent="0.25"/>
    <row r="43" spans="1:24" s="19" customFormat="1" x14ac:dyDescent="0.25"/>
    <row r="44" spans="1:24" s="19" customFormat="1" x14ac:dyDescent="0.25"/>
    <row r="45" spans="1:24" s="19" customFormat="1" x14ac:dyDescent="0.25"/>
    <row r="46" spans="1:24" s="19" customFormat="1" x14ac:dyDescent="0.25"/>
  </sheetData>
  <sheetProtection sheet="1" objects="1" scenarios="1" selectLockedCells="1"/>
  <mergeCells count="7">
    <mergeCell ref="A1:E1"/>
    <mergeCell ref="A13:A14"/>
    <mergeCell ref="B13:B14"/>
    <mergeCell ref="A3:F3"/>
    <mergeCell ref="B5:C5"/>
    <mergeCell ref="B6:C6"/>
    <mergeCell ref="B8:C8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reference!$C$2:$C$8</xm:f>
          </x14:formula1>
          <xm:sqref>E10:E11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66</vt:i4>
      </vt:variant>
    </vt:vector>
  </HeadingPairs>
  <TitlesOfParts>
    <vt:vector size="66" baseType="lpstr">
      <vt:lpstr>How to</vt:lpstr>
      <vt:lpstr>PR-111</vt:lpstr>
      <vt:lpstr>PR-112</vt:lpstr>
      <vt:lpstr>PR-113</vt:lpstr>
      <vt:lpstr>PR-114</vt:lpstr>
      <vt:lpstr>PR-115</vt:lpstr>
      <vt:lpstr>PR-116A</vt:lpstr>
      <vt:lpstr>PR-116B</vt:lpstr>
      <vt:lpstr>PR-121</vt:lpstr>
      <vt:lpstr>PR-122</vt:lpstr>
      <vt:lpstr>PR-123</vt:lpstr>
      <vt:lpstr>PR-124</vt:lpstr>
      <vt:lpstr>PR-125</vt:lpstr>
      <vt:lpstr>PR-131</vt:lpstr>
      <vt:lpstr>PR-132</vt:lpstr>
      <vt:lpstr>PR-133</vt:lpstr>
      <vt:lpstr>PR-134</vt:lpstr>
      <vt:lpstr>PR-135</vt:lpstr>
      <vt:lpstr>PR-136</vt:lpstr>
      <vt:lpstr>PR-141</vt:lpstr>
      <vt:lpstr>PR-142</vt:lpstr>
      <vt:lpstr>PR-143</vt:lpstr>
      <vt:lpstr>PR-144</vt:lpstr>
      <vt:lpstr>PR-151</vt:lpstr>
      <vt:lpstr>PR-152</vt:lpstr>
      <vt:lpstr>PR-153</vt:lpstr>
      <vt:lpstr>PR-154</vt:lpstr>
      <vt:lpstr>PR-161</vt:lpstr>
      <vt:lpstr>PR-162</vt:lpstr>
      <vt:lpstr>PR-163</vt:lpstr>
      <vt:lpstr>PR-164</vt:lpstr>
      <vt:lpstr>PR-165</vt:lpstr>
      <vt:lpstr>PR-166A</vt:lpstr>
      <vt:lpstr>PR-166B</vt:lpstr>
      <vt:lpstr>PR-167</vt:lpstr>
      <vt:lpstr>PR-168</vt:lpstr>
      <vt:lpstr>PR-169</vt:lpstr>
      <vt:lpstr>PR-171-30</vt:lpstr>
      <vt:lpstr>PR-172-30</vt:lpstr>
      <vt:lpstr>PR-173-30</vt:lpstr>
      <vt:lpstr>PR-174-30</vt:lpstr>
      <vt:lpstr>PR-175-30</vt:lpstr>
      <vt:lpstr>PR-176A-30</vt:lpstr>
      <vt:lpstr>PR-176B-30</vt:lpstr>
      <vt:lpstr>PR-171-45</vt:lpstr>
      <vt:lpstr>PR-172-45</vt:lpstr>
      <vt:lpstr>PR-173-45</vt:lpstr>
      <vt:lpstr>PR-174-45</vt:lpstr>
      <vt:lpstr>PR-175-45</vt:lpstr>
      <vt:lpstr>PR-171-COMB</vt:lpstr>
      <vt:lpstr>PR-172-COMB</vt:lpstr>
      <vt:lpstr>PR-173-COMB</vt:lpstr>
      <vt:lpstr>PR-174-COMB</vt:lpstr>
      <vt:lpstr>PR-175-COMB</vt:lpstr>
      <vt:lpstr>PR-181</vt:lpstr>
      <vt:lpstr>PR-182</vt:lpstr>
      <vt:lpstr>PR-183</vt:lpstr>
      <vt:lpstr>PR-184</vt:lpstr>
      <vt:lpstr>PR-185</vt:lpstr>
      <vt:lpstr>PR-186A</vt:lpstr>
      <vt:lpstr>PR-186B</vt:lpstr>
      <vt:lpstr>PR-187</vt:lpstr>
      <vt:lpstr>PR-188</vt:lpstr>
      <vt:lpstr>PR-189</vt:lpstr>
      <vt:lpstr>PR-191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Richard</dc:creator>
  <cp:lastModifiedBy>Mélanie Richard</cp:lastModifiedBy>
  <cp:lastPrinted>2017-11-22T21:01:14Z</cp:lastPrinted>
  <dcterms:created xsi:type="dcterms:W3CDTF">2017-06-12T19:06:28Z</dcterms:created>
  <dcterms:modified xsi:type="dcterms:W3CDTF">2017-11-28T15:32:08Z</dcterms:modified>
</cp:coreProperties>
</file>